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0890" tabRatio="936" activeTab="0"/>
  </bookViews>
  <sheets>
    <sheet name="ВНЕСИТЕ ДАННЫЕ ЗДЕСЬ" sheetId="1" r:id="rId1"/>
    <sheet name="1. Приказ" sheetId="2" r:id="rId2"/>
    <sheet name="2. Поручение" sheetId="3" r:id="rId3"/>
    <sheet name="3. Заявление на аванс" sheetId="4" r:id="rId4"/>
    <sheet name="4. Ав. отчет. с 2х сторон" sheetId="5" r:id="rId5"/>
    <sheet name="5. Заявл.на комп. сверх аванса" sheetId="6" r:id="rId6"/>
    <sheet name="6. Заявление на компенсацию" sheetId="7" r:id="rId7"/>
    <sheet name="Пример Ав.отчета" sheetId="8" r:id="rId8"/>
  </sheets>
  <definedNames>
    <definedName name="выплаты">'ВНЕСИТЕ ДАННЫЕ ЗДЕСЬ'!$A$30:$A$31</definedName>
    <definedName name="_xlnm.Print_Area" localSheetId="1">'1. Приказ'!$A$1:$T$54</definedName>
    <definedName name="_xlnm.Print_Area" localSheetId="2">'2. Поручение'!#REF!</definedName>
    <definedName name="_xlnm.Print_Area" localSheetId="4">'4. Ав. отчет. с 2х сторон'!$A$1:$AQ$110</definedName>
    <definedName name="_xlnm.Print_Area" localSheetId="0">'ВНЕСИТЕ ДАННЫЕ ЗДЕСЬ'!$A$5:$J$21</definedName>
    <definedName name="Статусы">'ВНЕСИТЕ ДАННЫЕ ЗДЕСЬ'!$M$7:$M$9</definedName>
    <definedName name="Факультеты">'ВНЕСИТЕ ДАННЫЕ ЗДЕСЬ'!$K$25:$K$33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N2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заполнить
</t>
        </r>
      </text>
    </comment>
  </commentList>
</comments>
</file>

<file path=xl/sharedStrings.xml><?xml version="1.0" encoding="utf-8"?>
<sst xmlns="http://schemas.openxmlformats.org/spreadsheetml/2006/main" count="399" uniqueCount="267">
  <si>
    <t>Код</t>
  </si>
  <si>
    <t>Форма по ОКУД</t>
  </si>
  <si>
    <t>по ОКПО</t>
  </si>
  <si>
    <t>(наименование организации)</t>
  </si>
  <si>
    <t>Номер документа</t>
  </si>
  <si>
    <t>Дата составления</t>
  </si>
  <si>
    <t>ПРИКАЗ</t>
  </si>
  <si>
    <t>Табельный номер</t>
  </si>
  <si>
    <t>фамилия, имя, отчество</t>
  </si>
  <si>
    <t>место назначения (страна, город, организация)</t>
  </si>
  <si>
    <t>указать источник финансирования</t>
  </si>
  <si>
    <t>(документ,</t>
  </si>
  <si>
    <t>(должность)</t>
  </si>
  <si>
    <t>(личная подпись)</t>
  </si>
  <si>
    <t>(расшифровка подписи)</t>
  </si>
  <si>
    <t xml:space="preserve">Сроком на </t>
  </si>
  <si>
    <t>календарных дней</t>
  </si>
  <si>
    <t>»</t>
  </si>
  <si>
    <t>г.</t>
  </si>
  <si>
    <t>Командировка за счет средств</t>
  </si>
  <si>
    <t>Основание</t>
  </si>
  <si>
    <t>номер, дата):</t>
  </si>
  <si>
    <t>должность</t>
  </si>
  <si>
    <t>(фамилия, имя, отчество)</t>
  </si>
  <si>
    <t>Место назначения</t>
  </si>
  <si>
    <t>Дата</t>
  </si>
  <si>
    <t>срок
(календарные дни)</t>
  </si>
  <si>
    <t>организация-плательщик</t>
  </si>
  <si>
    <t>страна, город</t>
  </si>
  <si>
    <t>организация</t>
  </si>
  <si>
    <t>начала</t>
  </si>
  <si>
    <t>окончания</t>
  </si>
  <si>
    <t>всего</t>
  </si>
  <si>
    <t>ЯрГУ</t>
  </si>
  <si>
    <t>Руководитель</t>
  </si>
  <si>
    <t>организации</t>
  </si>
  <si>
    <t xml:space="preserve">_______________ </t>
  </si>
  <si>
    <t xml:space="preserve">   (личная подпись) </t>
  </si>
  <si>
    <t>"___"__________________20 ___ г.</t>
  </si>
  <si>
    <t>Руководитель организации</t>
  </si>
  <si>
    <t xml:space="preserve">(распоряжение)   </t>
  </si>
  <si>
    <t>Отчет в сумме</t>
  </si>
  <si>
    <t>Утверждаю</t>
  </si>
  <si>
    <t>(прописью)</t>
  </si>
  <si>
    <t>учреждения</t>
  </si>
  <si>
    <t>(подпись)</t>
  </si>
  <si>
    <t>«</t>
  </si>
  <si>
    <t>КОДЫ</t>
  </si>
  <si>
    <t xml:space="preserve">Форма по ОКУД  </t>
  </si>
  <si>
    <t xml:space="preserve">Дата  </t>
  </si>
  <si>
    <t xml:space="preserve">по ОКПО  </t>
  </si>
  <si>
    <t>Учреждение</t>
  </si>
  <si>
    <t>от</t>
  </si>
  <si>
    <t xml:space="preserve">АВАНСОВЫЙ ОТЧЕТ №  </t>
  </si>
  <si>
    <t>Назначение аванса</t>
  </si>
  <si>
    <t>Наименование показателя</t>
  </si>
  <si>
    <t>Сумма</t>
  </si>
  <si>
    <t>в рублях</t>
  </si>
  <si>
    <t>в валюте</t>
  </si>
  <si>
    <t>Предыдущий аванс:</t>
  </si>
  <si>
    <t xml:space="preserve">   остаток</t>
  </si>
  <si>
    <t xml:space="preserve">   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</si>
  <si>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</si>
  <si>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</si>
  <si>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</si>
  <si>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</si>
  <si>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</si>
  <si>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Бухгалтерская запись</t>
  </si>
  <si>
    <t>дебет</t>
  </si>
  <si>
    <t>кредит</t>
  </si>
  <si>
    <t>Итого</t>
  </si>
  <si>
    <t xml:space="preserve">Отчет проверен. К утверждению в сумме, руб. </t>
  </si>
  <si>
    <t>Приложение:</t>
  </si>
  <si>
    <t>документов на</t>
  </si>
  <si>
    <t>листах</t>
  </si>
  <si>
    <t>Целесообразность произведенных</t>
  </si>
  <si>
    <t>расходов подтверждаю</t>
  </si>
  <si>
    <t xml:space="preserve">    Главный</t>
  </si>
  <si>
    <t xml:space="preserve">    бухгалтер</t>
  </si>
  <si>
    <t xml:space="preserve">   Бухгалтер</t>
  </si>
  <si>
    <t>Сведения о внесении остатка, выдаче перерасхода</t>
  </si>
  <si>
    <t>Бухгалтер-кассир</t>
  </si>
  <si>
    <t xml:space="preserve">от  « 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</si>
  <si>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</si>
  <si>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</si>
  <si>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</si>
  <si>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</si>
  <si>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</si>
  <si>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</si>
  <si>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Бухгалтер</t>
  </si>
  <si>
    <t>номер</t>
  </si>
  <si>
    <t>дата</t>
  </si>
  <si>
    <t>количество документов</t>
  </si>
  <si>
    <t>Номер счета бюджетного учета</t>
  </si>
  <si>
    <t>Внесение остатка</t>
  </si>
  <si>
    <t>Кассовый ордер</t>
  </si>
  <si>
    <t>Выдача перерасхода</t>
  </si>
  <si>
    <t>Сумма, руб</t>
  </si>
  <si>
    <t>Форма 0504049 с. 2</t>
  </si>
  <si>
    <t>№ п/п</t>
  </si>
  <si>
    <t>п/п</t>
  </si>
  <si>
    <t>Документ</t>
  </si>
  <si>
    <t xml:space="preserve">Кому, за что и по какому </t>
  </si>
  <si>
    <t>документу уплачено</t>
  </si>
  <si>
    <t>Сумма расхода</t>
  </si>
  <si>
    <t>по отчету</t>
  </si>
  <si>
    <t>принята к учету</t>
  </si>
  <si>
    <t>Израсходовано, всего</t>
  </si>
  <si>
    <t>Ярославский государственный университет имени П.Г. Демидова</t>
  </si>
  <si>
    <t>«___» ________________20__г.</t>
  </si>
  <si>
    <r>
      <t>20</t>
    </r>
    <r>
      <rPr>
        <b/>
        <sz val="10"/>
        <rFont val="Times New Roman"/>
        <family val="1"/>
      </rPr>
      <t>___</t>
    </r>
    <r>
      <rPr>
        <sz val="10"/>
        <rFont val="Times New Roman"/>
        <family val="1"/>
      </rPr>
      <t>г.</t>
    </r>
  </si>
  <si>
    <t>психологии</t>
  </si>
  <si>
    <t>наименование мероприятия (конференция, школа, конкурс)</t>
  </si>
  <si>
    <t>Цель:</t>
  </si>
  <si>
    <t>Направление</t>
  </si>
  <si>
    <t>Обучающийся</t>
  </si>
  <si>
    <t>С приказом (распоряжением) ознакомлен</t>
  </si>
  <si>
    <t>Место назначения (организация)</t>
  </si>
  <si>
    <t>Дата отъезда из Ярославля</t>
  </si>
  <si>
    <t>Дата приезда в Ярославль</t>
  </si>
  <si>
    <t>Цель</t>
  </si>
  <si>
    <t>По</t>
  </si>
  <si>
    <t>С</t>
  </si>
  <si>
    <t>_______________</t>
  </si>
  <si>
    <t>биологии и экологии</t>
  </si>
  <si>
    <t>физический</t>
  </si>
  <si>
    <t>математический</t>
  </si>
  <si>
    <t>ИВТ</t>
  </si>
  <si>
    <t>СПН</t>
  </si>
  <si>
    <t>исторический</t>
  </si>
  <si>
    <t>экономический</t>
  </si>
  <si>
    <t>Фамилия, имя, отчество</t>
  </si>
  <si>
    <t>Проживание</t>
  </si>
  <si>
    <t>Суточные</t>
  </si>
  <si>
    <t>Аэроэкспресс</t>
  </si>
  <si>
    <t>Ж/д билет Ярославль-Москва</t>
  </si>
  <si>
    <t>Ж/д билет Москва-Ярославль</t>
  </si>
  <si>
    <t>Сервисный сбор за авиабилет</t>
  </si>
  <si>
    <t>Сервисный сбор за
авиабилет</t>
  </si>
  <si>
    <t>с 31.05.12
по 03.06.12</t>
  </si>
  <si>
    <t>31.05.12,
03.06.12</t>
  </si>
  <si>
    <t>Иванов И.И.</t>
  </si>
  <si>
    <t>К АВАНСОВОМУ ОТЧЕТУ ПРИКЛАДЫВАЮТСЯ</t>
  </si>
  <si>
    <t xml:space="preserve">Ж/д билет </t>
  </si>
  <si>
    <t xml:space="preserve">Авиабилет </t>
  </si>
  <si>
    <t>Подтверждающий документ (приложить к отчету)</t>
  </si>
  <si>
    <t>билет</t>
  </si>
  <si>
    <t>чек на сервисный сбор</t>
  </si>
  <si>
    <t>билет, чек (квитанция) на билет, посадочные талоны</t>
  </si>
  <si>
    <t>Чек (квитанция), счет на имя человека с указанием суммы и оплаты за день</t>
  </si>
  <si>
    <t>При оплате банковской картой необходимо предъявить выписку из банка, подтверждающую факт оплаты. Карта должна быть оформлена на обучающегося, направляемого на мероприятие</t>
  </si>
  <si>
    <t>юридический</t>
  </si>
  <si>
    <t>филологии и коммуникаций</t>
  </si>
  <si>
    <t>не считая времени нахождения в пути</t>
  </si>
  <si>
    <t>КОМПЕНСИРУЕТСЯ</t>
  </si>
  <si>
    <t>до 550 р в сутки</t>
  </si>
  <si>
    <t>Проезд</t>
  </si>
  <si>
    <t>Билет на автобус</t>
  </si>
  <si>
    <t>билет, чек - для междугородного танспорта. Оплата общественного транспорта не производится</t>
  </si>
  <si>
    <t>по фактической сумме</t>
  </si>
  <si>
    <t>Пример заполнения оборотной стороны</t>
  </si>
  <si>
    <t xml:space="preserve">структурного </t>
  </si>
  <si>
    <t>подразделения</t>
  </si>
  <si>
    <t xml:space="preserve">          (должность)                             (личная подпись)          (расшифровка подписи)</t>
  </si>
  <si>
    <t>должность 1</t>
  </si>
  <si>
    <t>должность 2</t>
  </si>
  <si>
    <t>должность 3</t>
  </si>
  <si>
    <t>Фамилия И.О.</t>
  </si>
  <si>
    <t>Руководитель структурного подразделения</t>
  </si>
  <si>
    <t>Руководитель
структурного 
подразделения</t>
  </si>
  <si>
    <t>Структурное подразделение</t>
  </si>
  <si>
    <t>Должность (специальность, профессия)</t>
  </si>
  <si>
    <t>0301023</t>
  </si>
  <si>
    <t>о направлении работника в командировку</t>
  </si>
  <si>
    <t>Направляется в командировку:</t>
  </si>
  <si>
    <t>Работник</t>
  </si>
  <si>
    <t>Структурное подразделение:</t>
  </si>
  <si>
    <t>структурное подразделение, должность (специальность, профессия)</t>
  </si>
  <si>
    <t>Подотчетное лицо:</t>
  </si>
  <si>
    <t>Должность:</t>
  </si>
  <si>
    <t>если текст не поместился - используйте сокращения</t>
  </si>
  <si>
    <t>ВНЕСИТЕ ДАННЫЕ О СЕБЕ И МЕРОПРИЯТИИ НИЖЕ</t>
  </si>
  <si>
    <t>Подотчетное лицо</t>
  </si>
  <si>
    <t>формат даты числовой:
дд.мм.гггг</t>
  </si>
  <si>
    <t>Ректору ЯрГУ</t>
  </si>
  <si>
    <t>(проректору)</t>
  </si>
  <si>
    <t>Ф.И.О. работника</t>
  </si>
  <si>
    <t>ЗАЯВЛЕНИЕ</t>
  </si>
  <si>
    <t xml:space="preserve">Прошу оплатить мне командировочные расходы, произведенные сверх </t>
  </si>
  <si>
    <t xml:space="preserve">полученного аванса, в сумме </t>
  </si>
  <si>
    <t>Способ получения средств</t>
  </si>
  <si>
    <t>выплата через кассу либо перечисление на банковскую карту</t>
  </si>
  <si>
    <t>подпись работника</t>
  </si>
  <si>
    <t>расшифровка</t>
  </si>
  <si>
    <t>Остаток по выданному авансу:</t>
  </si>
  <si>
    <t>КОСГУ 212</t>
  </si>
  <si>
    <t>КОСГУ 226</t>
  </si>
  <si>
    <t>Перерасход:</t>
  </si>
  <si>
    <t>подпись бухгалтера</t>
  </si>
  <si>
    <t>Прошу возместить мне командировочные расходы, произведенные за счет</t>
  </si>
  <si>
    <t xml:space="preserve">собственных средств, в сумме </t>
  </si>
  <si>
    <t>Расшифровка расходов:</t>
  </si>
  <si>
    <t>в том числе:</t>
  </si>
  <si>
    <t>расходы на проезд в сумме</t>
  </si>
  <si>
    <t>расходы по найму жилого помещения в сумме</t>
  </si>
  <si>
    <t>суточные в сумме</t>
  </si>
  <si>
    <t>на срок</t>
  </si>
  <si>
    <t>Способ получения аванса</t>
  </si>
  <si>
    <t>должность работника</t>
  </si>
  <si>
    <t>Прошу выдать аванс на командировочные раходы</t>
  </si>
  <si>
    <t>в сумме</t>
  </si>
  <si>
    <t>Остаток по предыдущему авансу</t>
  </si>
  <si>
    <t>Источник выдачи аванса</t>
  </si>
  <si>
    <t>подпись работника ПФУ</t>
  </si>
  <si>
    <t>Счет аналитического учета</t>
  </si>
  <si>
    <t>подпись главного бухгалтера</t>
  </si>
  <si>
    <t>(заместителя главного бухгалтера)</t>
  </si>
  <si>
    <t>«____»_________20_____ г.</t>
  </si>
  <si>
    <t>Декан (директор колледжа)/</t>
  </si>
  <si>
    <t>руководитель научного проекта</t>
  </si>
  <si>
    <t>_________________</t>
  </si>
  <si>
    <t>_________________________</t>
  </si>
  <si>
    <t xml:space="preserve">Начальник ПФУ </t>
  </si>
  <si>
    <t>(начальник ОПОО НИР)</t>
  </si>
  <si>
    <t>источник финансирования  ___________________________________________</t>
  </si>
  <si>
    <t>выплата через кассу</t>
  </si>
  <si>
    <t>перечисление на банковскую карту</t>
  </si>
  <si>
    <t>Город назначения</t>
  </si>
  <si>
    <t>Страна назначения</t>
  </si>
  <si>
    <t xml:space="preserve">СЛУЖЕБНОЕ ПОРУЧЕНИЕ  </t>
  </si>
  <si>
    <t>для направления в командировку</t>
  </si>
  <si>
    <t>Содержание поручения (цель)</t>
  </si>
  <si>
    <t>Краткий отчет о выполнении поручения</t>
  </si>
  <si>
    <t>Заключение о выполнении поручения</t>
  </si>
  <si>
    <t>служебное поручение, приглашение, другое основание (номер, дата)</t>
  </si>
  <si>
    <t xml:space="preserve">Проживание </t>
  </si>
  <si>
    <t>служебное поручение</t>
  </si>
  <si>
    <t>100 р в сутки</t>
  </si>
  <si>
    <t>Авиабилет Москва-
Ростов-на-Дону-Москва</t>
  </si>
  <si>
    <t>СЛУЖЕБНОЕ ПОРУЧЕНИЕ ДОЛЖНО БЫТЬ ПОДПИСАНО У РУКОВОДИТЕЛЕЙ ВСЕХ СТРУКТУРНЫХ ПОДРАЗДЕЛЕНИЙ, В КОТОРЫХ ВЫ ОФОРМЛЕНЫ</t>
  </si>
  <si>
    <t>ДАННЫЕ О МЕРОПРИЯТИИ</t>
  </si>
  <si>
    <t>ЛИЧНЫЕ ДАННЫЕ</t>
  </si>
  <si>
    <t>ИНН</t>
  </si>
  <si>
    <t>0504505</t>
  </si>
  <si>
    <t>КПП</t>
  </si>
  <si>
    <t>по ОКЕИ</t>
  </si>
  <si>
    <t>по ОКВ</t>
  </si>
  <si>
    <t>02069409</t>
  </si>
  <si>
    <t>Единица измерения: руб</t>
  </si>
  <si>
    <t>(наименование валюты)</t>
  </si>
  <si>
    <t>Россия</t>
  </si>
  <si>
    <t>Клюев С.В.</t>
  </si>
  <si>
    <t>КОСГУ 212-02</t>
  </si>
  <si>
    <t>Куфирина Л.Н.</t>
  </si>
  <si>
    <t>участие в …</t>
  </si>
  <si>
    <t>КОСГУ 226-21</t>
  </si>
  <si>
    <t>КОСГУ 226-09</t>
  </si>
  <si>
    <t>Структурное подразделение  ЯрГУ 1</t>
  </si>
  <si>
    <t>Структурное подразделение ЯрГУ 2</t>
  </si>
  <si>
    <t>Структурное подразделение ЯрГУ 3</t>
  </si>
  <si>
    <t>0301025</t>
  </si>
  <si>
    <t>Заместитель начальника управления, директор центра кадровой политики</t>
  </si>
  <si>
    <t xml:space="preserve">          (должность)                                              (личная подпись)            (расшифровка подписи)</t>
  </si>
  <si>
    <t>Сохраните файл после заполнения командировочных. Он пригодится для отчета по поездке</t>
  </si>
  <si>
    <t>Авансовый отчет по поездке заполняется СРАЗУ после прибытия. Лист 4</t>
  </si>
  <si>
    <t>Заполните предлагаемые выше поля.  
Для оформления командировки распечатайте листы зеленого цвета (1-2), для отчета о командировке - листы сиреневого цвета.
Допишите в задании срок без времени в пути; командировочное удостоверение напечатайте с 2х сторон</t>
  </si>
  <si>
    <t>Телефон УНИ: +7-4852-797751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</si>
</sst>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;@"/>
    <numFmt numFmtId="165" formatCode="#,##0.00&quot;р.&quot;"/>
    <numFmt numFmtId="166" formatCode="dd/mm/yy;@"/>
    <numFmt numFmtId="167" formatCode="[$-FC19]d\ mmmm\ yyyy\ &quot;г.&quot;"/>
  </numFmts>
  <fonts count="7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i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sz val="14"/>
      <color indexed="22"/>
      <name val="Arial Cyr"/>
      <family val="0"/>
    </font>
    <font>
      <sz val="14"/>
      <color indexed="22"/>
      <name val="Times New Roman"/>
      <family val="1"/>
    </font>
    <font>
      <sz val="10"/>
      <color indexed="2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.5"/>
      <name val="Times New Roman"/>
      <family val="1"/>
    </font>
    <font>
      <b/>
      <sz val="11"/>
      <name val="Arial"/>
      <family val="2"/>
    </font>
    <font>
      <sz val="7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sz val="14"/>
      <color indexed="9"/>
      <name val="Arial Cyr"/>
      <family val="0"/>
    </font>
    <font>
      <sz val="10"/>
      <color indexed="23"/>
      <name val="Arial Cyr"/>
      <family val="0"/>
    </font>
    <font>
      <sz val="12"/>
      <color indexed="23"/>
      <name val="Times New Roman"/>
      <family val="1"/>
    </font>
    <font>
      <sz val="14"/>
      <color indexed="23"/>
      <name val="Times New Roman"/>
      <family val="1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  <font>
      <sz val="12"/>
      <color theme="0" tint="-0.4999699890613556"/>
      <name val="Times New Roman"/>
      <family val="1"/>
    </font>
    <font>
      <sz val="14"/>
      <color theme="0" tint="-0.4999699890613556"/>
      <name val="Times New Roman"/>
      <family val="1"/>
    </font>
    <font>
      <b/>
      <sz val="14"/>
      <color rgb="FFFF0000"/>
      <name val="Arial Cyr"/>
      <family val="0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 wrapText="1"/>
    </xf>
    <xf numFmtId="165" fontId="2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6" xfId="0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0" borderId="0" xfId="0" applyAlignment="1">
      <alignment wrapText="1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18" fillId="35" borderId="0" xfId="0" applyFont="1" applyFill="1" applyAlignment="1">
      <alignment/>
    </xf>
    <xf numFmtId="0" fontId="0" fillId="35" borderId="0" xfId="0" applyFill="1" applyAlignment="1">
      <alignment/>
    </xf>
    <xf numFmtId="49" fontId="20" fillId="35" borderId="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49" fontId="20" fillId="35" borderId="17" xfId="0" applyNumberFormat="1" applyFont="1" applyFill="1" applyBorder="1" applyAlignment="1">
      <alignment/>
    </xf>
    <xf numFmtId="49" fontId="20" fillId="35" borderId="18" xfId="0" applyNumberFormat="1" applyFont="1" applyFill="1" applyBorder="1" applyAlignment="1">
      <alignment/>
    </xf>
    <xf numFmtId="0" fontId="21" fillId="35" borderId="18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49" fontId="19" fillId="35" borderId="0" xfId="0" applyNumberFormat="1" applyFont="1" applyFill="1" applyBorder="1" applyAlignment="1">
      <alignment/>
    </xf>
    <xf numFmtId="0" fontId="18" fillId="35" borderId="0" xfId="0" applyFont="1" applyFill="1" applyBorder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0" fontId="15" fillId="36" borderId="19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49" fontId="16" fillId="36" borderId="23" xfId="0" applyNumberFormat="1" applyFont="1" applyFill="1" applyBorder="1" applyAlignment="1">
      <alignment/>
    </xf>
    <xf numFmtId="0" fontId="16" fillId="36" borderId="19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/>
    </xf>
    <xf numFmtId="14" fontId="2" fillId="35" borderId="16" xfId="0" applyNumberFormat="1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49" fontId="2" fillId="35" borderId="15" xfId="0" applyNumberFormat="1" applyFont="1" applyFill="1" applyBorder="1" applyAlignment="1">
      <alignment horizontal="right"/>
    </xf>
    <xf numFmtId="49" fontId="0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64" fontId="2" fillId="35" borderId="0" xfId="0" applyNumberFormat="1" applyFont="1" applyFill="1" applyAlignment="1">
      <alignment/>
    </xf>
    <xf numFmtId="0" fontId="4" fillId="35" borderId="15" xfId="0" applyNumberFormat="1" applyFon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49" fontId="11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4" fillId="35" borderId="0" xfId="0" applyFont="1" applyFill="1" applyAlignment="1">
      <alignment/>
    </xf>
    <xf numFmtId="49" fontId="2" fillId="35" borderId="15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49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5" xfId="0" applyFont="1" applyFill="1" applyBorder="1" applyAlignment="1">
      <alignment horizontal="right"/>
    </xf>
    <xf numFmtId="0" fontId="26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 vertical="justify" wrapText="1"/>
    </xf>
    <xf numFmtId="4" fontId="2" fillId="35" borderId="0" xfId="0" applyNumberFormat="1" applyFont="1" applyFill="1" applyAlignment="1">
      <alignment/>
    </xf>
    <xf numFmtId="0" fontId="2" fillId="35" borderId="16" xfId="0" applyFont="1" applyFill="1" applyBorder="1" applyAlignment="1">
      <alignment vertical="justify" wrapText="1"/>
    </xf>
    <xf numFmtId="0" fontId="2" fillId="35" borderId="1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29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29" fillId="0" borderId="0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vertical="top"/>
    </xf>
    <xf numFmtId="0" fontId="5" fillId="35" borderId="0" xfId="0" applyFont="1" applyFill="1" applyAlignment="1">
      <alignment horizontal="center" vertical="top"/>
    </xf>
    <xf numFmtId="49" fontId="2" fillId="35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3" fillId="35" borderId="16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49" fontId="15" fillId="10" borderId="24" xfId="0" applyNumberFormat="1" applyFont="1" applyFill="1" applyBorder="1" applyAlignment="1">
      <alignment/>
    </xf>
    <xf numFmtId="14" fontId="15" fillId="10" borderId="25" xfId="0" applyNumberFormat="1" applyFont="1" applyFill="1" applyBorder="1" applyAlignment="1">
      <alignment horizontal="left"/>
    </xf>
    <xf numFmtId="14" fontId="15" fillId="10" borderId="24" xfId="0" applyNumberFormat="1" applyFont="1" applyFill="1" applyBorder="1" applyAlignment="1">
      <alignment horizontal="left"/>
    </xf>
    <xf numFmtId="0" fontId="16" fillId="36" borderId="26" xfId="0" applyFont="1" applyFill="1" applyBorder="1" applyAlignment="1">
      <alignment/>
    </xf>
    <xf numFmtId="49" fontId="15" fillId="10" borderId="27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49" fontId="2" fillId="35" borderId="11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49" fontId="2" fillId="37" borderId="0" xfId="0" applyNumberFormat="1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9" fontId="0" fillId="35" borderId="15" xfId="0" applyNumberFormat="1" applyFill="1" applyBorder="1" applyAlignment="1">
      <alignment/>
    </xf>
    <xf numFmtId="49" fontId="2" fillId="35" borderId="33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70" fillId="35" borderId="0" xfId="0" applyFont="1" applyFill="1" applyAlignment="1">
      <alignment/>
    </xf>
    <xf numFmtId="0" fontId="0" fillId="0" borderId="33" xfId="0" applyFont="1" applyBorder="1" applyAlignment="1">
      <alignment/>
    </xf>
    <xf numFmtId="49" fontId="15" fillId="10" borderId="34" xfId="0" applyNumberFormat="1" applyFont="1" applyFill="1" applyBorder="1" applyAlignment="1">
      <alignment/>
    </xf>
    <xf numFmtId="49" fontId="15" fillId="10" borderId="35" xfId="0" applyNumberFormat="1" applyFont="1" applyFill="1" applyBorder="1" applyAlignment="1">
      <alignment/>
    </xf>
    <xf numFmtId="49" fontId="3" fillId="10" borderId="35" xfId="0" applyNumberFormat="1" applyFont="1" applyFill="1" applyBorder="1" applyAlignment="1">
      <alignment/>
    </xf>
    <xf numFmtId="49" fontId="3" fillId="10" borderId="36" xfId="0" applyNumberFormat="1" applyFont="1" applyFill="1" applyBorder="1" applyAlignment="1">
      <alignment/>
    </xf>
    <xf numFmtId="49" fontId="15" fillId="10" borderId="37" xfId="0" applyNumberFormat="1" applyFont="1" applyFill="1" applyBorder="1" applyAlignment="1">
      <alignment/>
    </xf>
    <xf numFmtId="0" fontId="17" fillId="10" borderId="37" xfId="0" applyFont="1" applyFill="1" applyBorder="1" applyAlignment="1">
      <alignment/>
    </xf>
    <xf numFmtId="0" fontId="17" fillId="10" borderId="25" xfId="0" applyFont="1" applyFill="1" applyBorder="1" applyAlignment="1">
      <alignment/>
    </xf>
    <xf numFmtId="49" fontId="15" fillId="10" borderId="38" xfId="0" applyNumberFormat="1" applyFont="1" applyFill="1" applyBorder="1" applyAlignment="1">
      <alignment vertical="top" wrapText="1"/>
    </xf>
    <xf numFmtId="0" fontId="3" fillId="10" borderId="39" xfId="0" applyFont="1" applyFill="1" applyBorder="1" applyAlignment="1">
      <alignment vertical="top" wrapText="1"/>
    </xf>
    <xf numFmtId="0" fontId="3" fillId="10" borderId="40" xfId="0" applyFont="1" applyFill="1" applyBorder="1" applyAlignment="1">
      <alignment vertical="top" wrapText="1"/>
    </xf>
    <xf numFmtId="0" fontId="28" fillId="36" borderId="0" xfId="0" applyFont="1" applyFill="1" applyAlignment="1">
      <alignment horizontal="center"/>
    </xf>
    <xf numFmtId="49" fontId="15" fillId="10" borderId="16" xfId="0" applyNumberFormat="1" applyFont="1" applyFill="1" applyBorder="1" applyAlignment="1">
      <alignment/>
    </xf>
    <xf numFmtId="0" fontId="17" fillId="10" borderId="16" xfId="0" applyFont="1" applyFill="1" applyBorder="1" applyAlignment="1">
      <alignment/>
    </xf>
    <xf numFmtId="0" fontId="17" fillId="10" borderId="34" xfId="0" applyFont="1" applyFill="1" applyBorder="1" applyAlignment="1">
      <alignment/>
    </xf>
    <xf numFmtId="49" fontId="15" fillId="10" borderId="41" xfId="0" applyNumberFormat="1" applyFont="1" applyFill="1" applyBorder="1" applyAlignment="1">
      <alignment/>
    </xf>
    <xf numFmtId="0" fontId="17" fillId="10" borderId="41" xfId="0" applyFont="1" applyFill="1" applyBorder="1" applyAlignment="1">
      <alignment/>
    </xf>
    <xf numFmtId="0" fontId="17" fillId="10" borderId="24" xfId="0" applyFont="1" applyFill="1" applyBorder="1" applyAlignment="1">
      <alignment/>
    </xf>
    <xf numFmtId="0" fontId="15" fillId="38" borderId="16" xfId="0" applyFont="1" applyFill="1" applyBorder="1" applyAlignment="1">
      <alignment horizontal="center"/>
    </xf>
    <xf numFmtId="0" fontId="70" fillId="35" borderId="42" xfId="0" applyFont="1" applyFill="1" applyBorder="1" applyAlignment="1">
      <alignment horizontal="left"/>
    </xf>
    <xf numFmtId="0" fontId="70" fillId="35" borderId="0" xfId="0" applyFont="1" applyFill="1" applyAlignment="1">
      <alignment horizontal="left"/>
    </xf>
    <xf numFmtId="0" fontId="70" fillId="35" borderId="0" xfId="0" applyFont="1" applyFill="1" applyAlignment="1">
      <alignment/>
    </xf>
    <xf numFmtId="0" fontId="71" fillId="35" borderId="0" xfId="0" applyFont="1" applyFill="1" applyAlignment="1">
      <alignment/>
    </xf>
    <xf numFmtId="0" fontId="9" fillId="36" borderId="43" xfId="0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49" fontId="15" fillId="10" borderId="35" xfId="0" applyNumberFormat="1" applyFont="1" applyFill="1" applyBorder="1" applyAlignment="1">
      <alignment vertical="top" wrapText="1"/>
    </xf>
    <xf numFmtId="0" fontId="3" fillId="10" borderId="35" xfId="0" applyFont="1" applyFill="1" applyBorder="1" applyAlignment="1">
      <alignment vertical="top" wrapText="1"/>
    </xf>
    <xf numFmtId="0" fontId="3" fillId="10" borderId="36" xfId="0" applyFont="1" applyFill="1" applyBorder="1" applyAlignment="1">
      <alignment vertical="top" wrapText="1"/>
    </xf>
    <xf numFmtId="49" fontId="15" fillId="10" borderId="34" xfId="0" applyNumberFormat="1" applyFont="1" applyFill="1" applyBorder="1" applyAlignment="1">
      <alignment/>
    </xf>
    <xf numFmtId="49" fontId="15" fillId="10" borderId="16" xfId="0" applyNumberFormat="1" applyFont="1" applyFill="1" applyBorder="1" applyAlignment="1">
      <alignment/>
    </xf>
    <xf numFmtId="49" fontId="15" fillId="10" borderId="34" xfId="0" applyNumberFormat="1" applyFont="1" applyFill="1" applyBorder="1" applyAlignment="1">
      <alignment/>
    </xf>
    <xf numFmtId="49" fontId="72" fillId="35" borderId="46" xfId="0" applyNumberFormat="1" applyFont="1" applyFill="1" applyBorder="1" applyAlignment="1">
      <alignment horizontal="center" vertical="center" wrapText="1"/>
    </xf>
    <xf numFmtId="49" fontId="72" fillId="35" borderId="47" xfId="0" applyNumberFormat="1" applyFont="1" applyFill="1" applyBorder="1" applyAlignment="1">
      <alignment horizontal="center" vertical="center"/>
    </xf>
    <xf numFmtId="49" fontId="72" fillId="35" borderId="17" xfId="0" applyNumberFormat="1" applyFont="1" applyFill="1" applyBorder="1" applyAlignment="1">
      <alignment horizontal="center" vertical="center"/>
    </xf>
    <xf numFmtId="49" fontId="72" fillId="35" borderId="18" xfId="0" applyNumberFormat="1" applyFont="1" applyFill="1" applyBorder="1" applyAlignment="1">
      <alignment horizontal="center" vertical="center"/>
    </xf>
    <xf numFmtId="0" fontId="73" fillId="37" borderId="43" xfId="0" applyFont="1" applyFill="1" applyBorder="1" applyAlignment="1">
      <alignment horizontal="center" wrapText="1"/>
    </xf>
    <xf numFmtId="0" fontId="73" fillId="37" borderId="44" xfId="0" applyFont="1" applyFill="1" applyBorder="1" applyAlignment="1">
      <alignment horizontal="center" wrapText="1"/>
    </xf>
    <xf numFmtId="0" fontId="73" fillId="37" borderId="45" xfId="0" applyFont="1" applyFill="1" applyBorder="1" applyAlignment="1">
      <alignment horizontal="center" wrapText="1"/>
    </xf>
    <xf numFmtId="14" fontId="4" fillId="35" borderId="15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5" fillId="35" borderId="0" xfId="0" applyNumberFormat="1" applyFont="1" applyFill="1" applyBorder="1" applyAlignment="1">
      <alignment horizontal="center" vertical="top"/>
    </xf>
    <xf numFmtId="49" fontId="0" fillId="35" borderId="15" xfId="0" applyNumberFormat="1" applyFont="1" applyFill="1" applyBorder="1" applyAlignment="1">
      <alignment/>
    </xf>
    <xf numFmtId="49" fontId="15" fillId="35" borderId="15" xfId="0" applyNumberFormat="1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/>
    </xf>
    <xf numFmtId="0" fontId="5" fillId="35" borderId="33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 wrapText="1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 vertical="center"/>
    </xf>
    <xf numFmtId="0" fontId="4" fillId="35" borderId="13" xfId="0" applyFont="1" applyFill="1" applyBorder="1" applyAlignment="1">
      <alignment horizontal="right" vertical="center"/>
    </xf>
    <xf numFmtId="49" fontId="2" fillId="35" borderId="1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left" wrapText="1"/>
    </xf>
    <xf numFmtId="49" fontId="2" fillId="35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15" fillId="35" borderId="15" xfId="0" applyNumberFormat="1" applyFont="1" applyFill="1" applyBorder="1" applyAlignment="1">
      <alignment horizontal="left"/>
    </xf>
    <xf numFmtId="0" fontId="15" fillId="35" borderId="15" xfId="0" applyNumberFormat="1" applyFont="1" applyFill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3" xfId="0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10" fillId="35" borderId="16" xfId="0" applyNumberFormat="1" applyFont="1" applyFill="1" applyBorder="1" applyAlignment="1">
      <alignment horizontal="center"/>
    </xf>
    <xf numFmtId="49" fontId="5" fillId="35" borderId="49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5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51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49" fontId="5" fillId="35" borderId="52" xfId="0" applyNumberFormat="1" applyFont="1" applyFill="1" applyBorder="1" applyAlignment="1">
      <alignment horizontal="center" vertical="center" wrapText="1"/>
    </xf>
    <xf numFmtId="49" fontId="5" fillId="35" borderId="53" xfId="0" applyNumberFormat="1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52" xfId="0" applyNumberFormat="1" applyFont="1" applyFill="1" applyBorder="1" applyAlignment="1">
      <alignment horizontal="center" vertical="center" wrapText="1"/>
    </xf>
    <xf numFmtId="49" fontId="2" fillId="35" borderId="53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wrapText="1"/>
    </xf>
    <xf numFmtId="0" fontId="5" fillId="35" borderId="16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49" fontId="2" fillId="35" borderId="1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10" fillId="35" borderId="49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 vertical="top"/>
    </xf>
    <xf numFmtId="0" fontId="0" fillId="35" borderId="0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29" fillId="0" borderId="33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30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30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4" fillId="35" borderId="0" xfId="0" applyFont="1" applyFill="1" applyAlignment="1">
      <alignment horizontal="right"/>
    </xf>
    <xf numFmtId="0" fontId="4" fillId="35" borderId="54" xfId="0" applyFont="1" applyFill="1" applyBorder="1" applyAlignment="1">
      <alignment horizontal="right"/>
    </xf>
    <xf numFmtId="0" fontId="2" fillId="35" borderId="41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7" borderId="15" xfId="0" applyFont="1" applyFill="1" applyBorder="1" applyAlignment="1">
      <alignment horizontal="center"/>
    </xf>
    <xf numFmtId="0" fontId="13" fillId="35" borderId="33" xfId="0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 vertical="justify"/>
    </xf>
    <xf numFmtId="0" fontId="2" fillId="35" borderId="33" xfId="0" applyFont="1" applyFill="1" applyBorder="1" applyAlignment="1">
      <alignment horizontal="center" vertical="justify"/>
    </xf>
    <xf numFmtId="0" fontId="2" fillId="35" borderId="12" xfId="0" applyFont="1" applyFill="1" applyBorder="1" applyAlignment="1">
      <alignment horizontal="center" vertical="justify"/>
    </xf>
    <xf numFmtId="0" fontId="2" fillId="35" borderId="51" xfId="0" applyFont="1" applyFill="1" applyBorder="1" applyAlignment="1">
      <alignment horizontal="center" vertical="justify"/>
    </xf>
    <xf numFmtId="0" fontId="2" fillId="35" borderId="15" xfId="0" applyFont="1" applyFill="1" applyBorder="1" applyAlignment="1">
      <alignment horizontal="center" vertical="justify"/>
    </xf>
    <xf numFmtId="0" fontId="2" fillId="35" borderId="14" xfId="0" applyFont="1" applyFill="1" applyBorder="1" applyAlignment="1">
      <alignment horizontal="center" vertical="justify"/>
    </xf>
    <xf numFmtId="49" fontId="2" fillId="35" borderId="20" xfId="0" applyNumberFormat="1" applyFont="1" applyFill="1" applyBorder="1" applyAlignment="1">
      <alignment horizontal="center"/>
    </xf>
    <xf numFmtId="49" fontId="2" fillId="35" borderId="37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center"/>
    </xf>
    <xf numFmtId="49" fontId="2" fillId="35" borderId="34" xfId="0" applyNumberFormat="1" applyFont="1" applyFill="1" applyBorder="1" applyAlignment="1">
      <alignment horizontal="center"/>
    </xf>
    <xf numFmtId="0" fontId="2" fillId="35" borderId="49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0" fillId="35" borderId="33" xfId="0" applyFill="1" applyBorder="1" applyAlignment="1">
      <alignment horizontal="center"/>
    </xf>
    <xf numFmtId="0" fontId="2" fillId="35" borderId="0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48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right"/>
    </xf>
    <xf numFmtId="0" fontId="2" fillId="35" borderId="23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left" vertical="justify"/>
    </xf>
    <xf numFmtId="0" fontId="2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left" vertical="justify" wrapText="1" readingOrder="1"/>
    </xf>
    <xf numFmtId="0" fontId="2" fillId="35" borderId="10" xfId="0" applyFont="1" applyFill="1" applyBorder="1" applyAlignment="1">
      <alignment horizontal="center" vertical="justify" wrapText="1"/>
    </xf>
    <xf numFmtId="0" fontId="2" fillId="35" borderId="16" xfId="0" applyFont="1" applyFill="1" applyBorder="1" applyAlignment="1">
      <alignment horizontal="center" vertical="justify" wrapText="1"/>
    </xf>
    <xf numFmtId="0" fontId="2" fillId="35" borderId="49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12" xfId="0" applyFont="1" applyFill="1" applyBorder="1" applyAlignment="1">
      <alignment horizontal="center" vertical="justify" wrapText="1"/>
    </xf>
    <xf numFmtId="0" fontId="2" fillId="35" borderId="5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justify" wrapText="1"/>
    </xf>
    <xf numFmtId="0" fontId="2" fillId="35" borderId="13" xfId="0" applyFont="1" applyFill="1" applyBorder="1" applyAlignment="1">
      <alignment horizontal="center" vertical="justify" wrapText="1"/>
    </xf>
    <xf numFmtId="0" fontId="2" fillId="35" borderId="51" xfId="0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justify" wrapText="1"/>
    </xf>
    <xf numFmtId="0" fontId="2" fillId="35" borderId="14" xfId="0" applyFont="1" applyFill="1" applyBorder="1" applyAlignment="1">
      <alignment horizontal="center" vertical="justify" wrapText="1"/>
    </xf>
    <xf numFmtId="0" fontId="2" fillId="35" borderId="48" xfId="0" applyFont="1" applyFill="1" applyBorder="1" applyAlignment="1">
      <alignment horizontal="center" vertical="justify" wrapText="1"/>
    </xf>
    <xf numFmtId="0" fontId="2" fillId="35" borderId="11" xfId="0" applyFont="1" applyFill="1" applyBorder="1" applyAlignment="1">
      <alignment horizontal="center" vertical="justify" wrapText="1"/>
    </xf>
    <xf numFmtId="166" fontId="2" fillId="35" borderId="10" xfId="0" applyNumberFormat="1" applyFont="1" applyFill="1" applyBorder="1" applyAlignment="1">
      <alignment horizontal="left" wrapText="1"/>
    </xf>
    <xf numFmtId="166" fontId="2" fillId="35" borderId="16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35" borderId="16" xfId="0" applyNumberFormat="1" applyFont="1" applyFill="1" applyBorder="1" applyAlignment="1">
      <alignment horizontal="left" wrapText="1"/>
    </xf>
    <xf numFmtId="49" fontId="2" fillId="35" borderId="0" xfId="0" applyNumberFormat="1" applyFont="1" applyFill="1" applyAlignment="1">
      <alignment horizontal="center" wrapText="1"/>
    </xf>
    <xf numFmtId="49" fontId="2" fillId="35" borderId="15" xfId="0" applyNumberFormat="1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wrapText="1"/>
    </xf>
    <xf numFmtId="4" fontId="2" fillId="0" borderId="4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66" fontId="2" fillId="0" borderId="48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65" fontId="2" fillId="0" borderId="48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17" fillId="39" borderId="51" xfId="0" applyFont="1" applyFill="1" applyBorder="1" applyAlignment="1">
      <alignment/>
    </xf>
    <xf numFmtId="0" fontId="17" fillId="39" borderId="15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justify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51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5" fillId="0" borderId="0" xfId="0" applyFont="1" applyFill="1" applyAlignment="1">
      <alignment horizontal="center"/>
    </xf>
    <xf numFmtId="0" fontId="2" fillId="0" borderId="48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166" fontId="5" fillId="0" borderId="48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17" fillId="40" borderId="51" xfId="0" applyFont="1" applyFill="1" applyBorder="1" applyAlignment="1">
      <alignment/>
    </xf>
    <xf numFmtId="0" fontId="17" fillId="40" borderId="15" xfId="0" applyFont="1" applyFill="1" applyBorder="1" applyAlignment="1">
      <alignment/>
    </xf>
    <xf numFmtId="0" fontId="0" fillId="39" borderId="16" xfId="0" applyFont="1" applyFill="1" applyBorder="1" applyAlignment="1">
      <alignment wrapText="1"/>
    </xf>
    <xf numFmtId="0" fontId="3" fillId="35" borderId="0" xfId="0" applyFont="1" applyFill="1" applyAlignment="1">
      <alignment horizontal="left" wrapText="1"/>
    </xf>
    <xf numFmtId="0" fontId="3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Border="1" applyAlignment="1">
      <alignment horizontal="left"/>
    </xf>
    <xf numFmtId="49" fontId="2" fillId="37" borderId="0" xfId="0" applyNumberFormat="1" applyFont="1" applyFill="1" applyBorder="1" applyAlignment="1">
      <alignment horizontal="right"/>
    </xf>
    <xf numFmtId="0" fontId="9" fillId="35" borderId="4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104775</xdr:rowOff>
    </xdr:from>
    <xdr:to>
      <xdr:col>43</xdr:col>
      <xdr:colOff>0</xdr:colOff>
      <xdr:row>62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941070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76200</xdr:rowOff>
    </xdr:from>
    <xdr:to>
      <xdr:col>42</xdr:col>
      <xdr:colOff>190500</xdr:colOff>
      <xdr:row>47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" y="7362825"/>
          <a:ext cx="7143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620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543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O71"/>
  <sheetViews>
    <sheetView tabSelected="1" zoomScalePageLayoutView="0" workbookViewId="0" topLeftCell="A1">
      <selection activeCell="L26" sqref="L26"/>
    </sheetView>
  </sheetViews>
  <sheetFormatPr defaultColWidth="9.00390625" defaultRowHeight="15.75"/>
  <cols>
    <col min="1" max="1" width="55.00390625" style="23" customWidth="1"/>
    <col min="2" max="2" width="26.375" style="34" customWidth="1"/>
    <col min="3" max="3" width="6.625" style="34" customWidth="1"/>
    <col min="4" max="4" width="7.25390625" style="34" customWidth="1"/>
    <col min="5" max="5" width="7.375" style="34" customWidth="1"/>
    <col min="6" max="6" width="5.50390625" style="34" customWidth="1"/>
    <col min="7" max="7" width="7.75390625" style="34" customWidth="1"/>
    <col min="8" max="8" width="3.375" style="34" customWidth="1"/>
    <col min="9" max="9" width="2.50390625" style="23" customWidth="1"/>
    <col min="10" max="10" width="2.625" style="23" customWidth="1"/>
    <col min="11" max="12" width="9.00390625" style="22" customWidth="1"/>
    <col min="13" max="13" width="9.00390625" style="35" customWidth="1"/>
    <col min="14" max="45" width="9.00390625" style="22" customWidth="1"/>
    <col min="46" max="16384" width="9.00390625" style="23" customWidth="1"/>
  </cols>
  <sheetData>
    <row r="2" spans="1:10" ht="18" customHeight="1">
      <c r="A2" s="160" t="s">
        <v>181</v>
      </c>
      <c r="B2" s="160"/>
      <c r="C2" s="160"/>
      <c r="D2" s="160"/>
      <c r="E2" s="160"/>
      <c r="F2" s="160"/>
      <c r="G2" s="160"/>
      <c r="H2" s="160"/>
      <c r="I2" s="160"/>
      <c r="J2" s="160"/>
    </row>
    <row r="4" spans="1:10" ht="18.75" customHeight="1" thickBot="1">
      <c r="A4" s="167" t="s">
        <v>241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9.5" thickBot="1">
      <c r="A5" s="36" t="s">
        <v>131</v>
      </c>
      <c r="B5" s="151"/>
      <c r="C5" s="152"/>
      <c r="D5" s="152"/>
      <c r="E5" s="152"/>
      <c r="F5" s="152"/>
      <c r="G5" s="152"/>
      <c r="H5" s="152"/>
      <c r="I5" s="152"/>
      <c r="J5" s="153"/>
    </row>
    <row r="6" spans="1:15" ht="18.75">
      <c r="A6" s="37" t="s">
        <v>257</v>
      </c>
      <c r="B6" s="154"/>
      <c r="C6" s="155"/>
      <c r="D6" s="155"/>
      <c r="E6" s="155"/>
      <c r="F6" s="155"/>
      <c r="G6" s="155"/>
      <c r="H6" s="155"/>
      <c r="I6" s="155"/>
      <c r="J6" s="156"/>
      <c r="K6" s="148" t="s">
        <v>180</v>
      </c>
      <c r="L6" s="148"/>
      <c r="M6" s="148"/>
      <c r="N6" s="148"/>
      <c r="O6" s="148"/>
    </row>
    <row r="7" spans="1:15" ht="18.75">
      <c r="A7" s="38" t="s">
        <v>164</v>
      </c>
      <c r="B7" s="161"/>
      <c r="C7" s="162"/>
      <c r="D7" s="162"/>
      <c r="E7" s="162"/>
      <c r="F7" s="162"/>
      <c r="G7" s="162"/>
      <c r="H7" s="162"/>
      <c r="I7" s="162"/>
      <c r="J7" s="163"/>
      <c r="K7" s="148"/>
      <c r="L7" s="148"/>
      <c r="M7" s="148"/>
      <c r="N7" s="148"/>
      <c r="O7" s="148"/>
    </row>
    <row r="8" spans="1:15" ht="18.75">
      <c r="A8" s="38" t="s">
        <v>258</v>
      </c>
      <c r="B8" s="161"/>
      <c r="C8" s="161"/>
      <c r="D8" s="161"/>
      <c r="E8" s="161"/>
      <c r="F8" s="161"/>
      <c r="G8" s="161"/>
      <c r="H8" s="161"/>
      <c r="I8" s="161"/>
      <c r="J8" s="181"/>
      <c r="K8" s="170" t="s">
        <v>180</v>
      </c>
      <c r="L8" s="171"/>
      <c r="M8" s="171"/>
      <c r="N8" s="171"/>
      <c r="O8" s="171"/>
    </row>
    <row r="9" spans="1:15" ht="18.75">
      <c r="A9" s="38" t="s">
        <v>165</v>
      </c>
      <c r="B9" s="161"/>
      <c r="C9" s="162"/>
      <c r="D9" s="162"/>
      <c r="E9" s="162"/>
      <c r="F9" s="162"/>
      <c r="G9" s="162"/>
      <c r="H9" s="162"/>
      <c r="I9" s="162"/>
      <c r="J9" s="163"/>
      <c r="K9" s="148"/>
      <c r="L9" s="148"/>
      <c r="M9" s="148"/>
      <c r="N9" s="148"/>
      <c r="O9" s="148"/>
    </row>
    <row r="10" spans="1:15" ht="18.75">
      <c r="A10" s="38" t="s">
        <v>259</v>
      </c>
      <c r="B10" s="182"/>
      <c r="C10" s="182"/>
      <c r="D10" s="182"/>
      <c r="E10" s="182"/>
      <c r="F10" s="182"/>
      <c r="G10" s="182"/>
      <c r="H10" s="182"/>
      <c r="I10" s="182"/>
      <c r="J10" s="183"/>
      <c r="K10" s="148" t="s">
        <v>180</v>
      </c>
      <c r="L10" s="148"/>
      <c r="M10" s="148"/>
      <c r="N10" s="148"/>
      <c r="O10" s="148"/>
    </row>
    <row r="11" spans="1:10" ht="18.75">
      <c r="A11" s="39" t="s">
        <v>166</v>
      </c>
      <c r="B11" s="164"/>
      <c r="C11" s="165"/>
      <c r="D11" s="165"/>
      <c r="E11" s="165"/>
      <c r="F11" s="165"/>
      <c r="G11" s="165"/>
      <c r="H11" s="165"/>
      <c r="I11" s="165"/>
      <c r="J11" s="166"/>
    </row>
    <row r="12" spans="1:14" ht="18.75">
      <c r="A12" s="167" t="s">
        <v>168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20"/>
      <c r="L12" s="120"/>
      <c r="M12" s="120"/>
      <c r="N12" s="120"/>
    </row>
    <row r="13" spans="1:10" ht="18.75">
      <c r="A13" s="126" t="s">
        <v>22</v>
      </c>
      <c r="B13" s="127"/>
      <c r="C13" s="24"/>
      <c r="D13" s="24"/>
      <c r="E13" s="24"/>
      <c r="F13" s="24"/>
      <c r="G13" s="24"/>
      <c r="H13" s="24"/>
      <c r="I13" s="25"/>
      <c r="J13" s="25"/>
    </row>
    <row r="14" spans="1:10" ht="18.75">
      <c r="A14" s="39" t="s">
        <v>167</v>
      </c>
      <c r="B14" s="123"/>
      <c r="C14" s="24"/>
      <c r="D14" s="24"/>
      <c r="E14" s="24"/>
      <c r="F14" s="24"/>
      <c r="G14" s="24"/>
      <c r="H14" s="24"/>
      <c r="I14" s="25"/>
      <c r="J14" s="25"/>
    </row>
    <row r="15" spans="1:10" ht="18.75">
      <c r="A15" s="167" t="s">
        <v>240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8.75">
      <c r="A16" s="126" t="s">
        <v>228</v>
      </c>
      <c r="B16" s="127" t="s">
        <v>250</v>
      </c>
      <c r="C16" s="24"/>
      <c r="D16" s="24"/>
      <c r="E16" s="24"/>
      <c r="F16" s="24"/>
      <c r="G16" s="24"/>
      <c r="H16" s="24"/>
      <c r="I16" s="25"/>
      <c r="J16" s="25"/>
    </row>
    <row r="17" spans="1:10" ht="19.5" thickBot="1">
      <c r="A17" s="38" t="s">
        <v>227</v>
      </c>
      <c r="B17" s="150"/>
      <c r="C17" s="26"/>
      <c r="D17" s="27"/>
      <c r="E17" s="27"/>
      <c r="F17" s="27"/>
      <c r="G17" s="27"/>
      <c r="H17" s="27"/>
      <c r="I17" s="28"/>
      <c r="J17" s="28"/>
    </row>
    <row r="18" spans="1:10" ht="38.25" customHeight="1" thickBot="1">
      <c r="A18" s="40" t="s">
        <v>117</v>
      </c>
      <c r="B18" s="157"/>
      <c r="C18" s="158"/>
      <c r="D18" s="158"/>
      <c r="E18" s="158"/>
      <c r="F18" s="158"/>
      <c r="G18" s="158"/>
      <c r="H18" s="158"/>
      <c r="I18" s="158"/>
      <c r="J18" s="159"/>
    </row>
    <row r="19" spans="1:10" ht="18.75">
      <c r="A19" s="37" t="s">
        <v>118</v>
      </c>
      <c r="B19" s="124"/>
      <c r="C19" s="184" t="s">
        <v>183</v>
      </c>
      <c r="D19" s="185"/>
      <c r="E19" s="185"/>
      <c r="F19" s="185"/>
      <c r="G19" s="185"/>
      <c r="H19" s="185"/>
      <c r="I19" s="185"/>
      <c r="J19" s="185"/>
    </row>
    <row r="20" spans="1:10" ht="19.5" thickBot="1">
      <c r="A20" s="39" t="s">
        <v>119</v>
      </c>
      <c r="B20" s="125"/>
      <c r="C20" s="186"/>
      <c r="D20" s="187"/>
      <c r="E20" s="187"/>
      <c r="F20" s="187"/>
      <c r="G20" s="187"/>
      <c r="H20" s="187"/>
      <c r="I20" s="187"/>
      <c r="J20" s="187"/>
    </row>
    <row r="21" spans="1:15" ht="42.75" customHeight="1" thickBot="1">
      <c r="A21" s="41" t="s">
        <v>120</v>
      </c>
      <c r="B21" s="178"/>
      <c r="C21" s="179"/>
      <c r="D21" s="179"/>
      <c r="E21" s="179"/>
      <c r="F21" s="179"/>
      <c r="G21" s="179"/>
      <c r="H21" s="179"/>
      <c r="I21" s="179"/>
      <c r="J21" s="180"/>
      <c r="K21" s="168" t="s">
        <v>254</v>
      </c>
      <c r="L21" s="169"/>
      <c r="M21" s="169"/>
      <c r="N21" s="169"/>
      <c r="O21" s="169"/>
    </row>
    <row r="22" spans="1:10" ht="18.75" thickBot="1">
      <c r="A22" s="29"/>
      <c r="B22" s="30"/>
      <c r="C22" s="30"/>
      <c r="D22" s="30"/>
      <c r="E22" s="30"/>
      <c r="F22" s="30"/>
      <c r="G22" s="30"/>
      <c r="H22" s="30"/>
      <c r="I22" s="31"/>
      <c r="J22" s="31"/>
    </row>
    <row r="23" spans="1:10" ht="35.25" customHeight="1" thickBot="1">
      <c r="A23" s="188" t="s">
        <v>239</v>
      </c>
      <c r="B23" s="189"/>
      <c r="C23" s="189"/>
      <c r="D23" s="189"/>
      <c r="E23" s="189"/>
      <c r="F23" s="189"/>
      <c r="G23" s="189"/>
      <c r="H23" s="189"/>
      <c r="I23" s="189"/>
      <c r="J23" s="190"/>
    </row>
    <row r="24" spans="1:10" ht="18.75" thickBot="1">
      <c r="A24" s="29"/>
      <c r="B24" s="30"/>
      <c r="C24" s="32"/>
      <c r="D24" s="32"/>
      <c r="E24" s="32"/>
      <c r="F24" s="32"/>
      <c r="G24" s="32"/>
      <c r="H24" s="32"/>
      <c r="I24" s="22"/>
      <c r="J24" s="22"/>
    </row>
    <row r="25" spans="1:11" ht="51.75" customHeight="1" thickBot="1">
      <c r="A25" s="172" t="s">
        <v>265</v>
      </c>
      <c r="B25" s="173"/>
      <c r="C25" s="173"/>
      <c r="D25" s="173"/>
      <c r="E25" s="173"/>
      <c r="F25" s="173"/>
      <c r="G25" s="173"/>
      <c r="H25" s="173"/>
      <c r="I25" s="173"/>
      <c r="J25" s="174"/>
      <c r="K25" s="35" t="s">
        <v>124</v>
      </c>
    </row>
    <row r="26" spans="1:11" ht="18.75" thickBot="1">
      <c r="A26" s="437" t="s">
        <v>263</v>
      </c>
      <c r="B26" s="437"/>
      <c r="C26" s="437"/>
      <c r="D26" s="437"/>
      <c r="E26" s="437"/>
      <c r="F26" s="437"/>
      <c r="G26" s="437"/>
      <c r="H26" s="437"/>
      <c r="I26" s="437"/>
      <c r="J26" s="437"/>
      <c r="K26" s="35" t="s">
        <v>127</v>
      </c>
    </row>
    <row r="27" spans="1:11" ht="18.75" thickBot="1">
      <c r="A27" s="175" t="s">
        <v>264</v>
      </c>
      <c r="B27" s="176"/>
      <c r="C27" s="176"/>
      <c r="D27" s="176"/>
      <c r="E27" s="176"/>
      <c r="F27" s="176"/>
      <c r="G27" s="176"/>
      <c r="H27" s="176"/>
      <c r="I27" s="176"/>
      <c r="J27" s="177"/>
      <c r="K27" s="35" t="s">
        <v>129</v>
      </c>
    </row>
    <row r="28" spans="1:11" ht="18.75" thickBot="1">
      <c r="A28" s="437" t="s">
        <v>266</v>
      </c>
      <c r="B28" s="437"/>
      <c r="C28" s="437"/>
      <c r="D28" s="437"/>
      <c r="E28" s="437"/>
      <c r="F28" s="437"/>
      <c r="G28" s="437"/>
      <c r="H28" s="437"/>
      <c r="I28" s="437"/>
      <c r="J28" s="437"/>
      <c r="K28" s="35" t="s">
        <v>126</v>
      </c>
    </row>
    <row r="29" spans="1:11" ht="18">
      <c r="A29" s="33"/>
      <c r="B29" s="32"/>
      <c r="C29" s="32"/>
      <c r="D29" s="32"/>
      <c r="E29" s="32"/>
      <c r="F29" s="32"/>
      <c r="G29" s="32"/>
      <c r="H29" s="32"/>
      <c r="I29" s="22"/>
      <c r="J29" s="22"/>
      <c r="K29" s="35" t="s">
        <v>111</v>
      </c>
    </row>
    <row r="30" spans="1:11" ht="18">
      <c r="A30" s="121" t="s">
        <v>225</v>
      </c>
      <c r="B30" s="32"/>
      <c r="C30" s="32"/>
      <c r="D30" s="32"/>
      <c r="E30" s="32"/>
      <c r="F30" s="32"/>
      <c r="G30" s="32"/>
      <c r="H30" s="32"/>
      <c r="I30" s="22"/>
      <c r="J30" s="22"/>
      <c r="K30" s="35" t="s">
        <v>128</v>
      </c>
    </row>
    <row r="31" spans="1:11" ht="18">
      <c r="A31" s="121" t="s">
        <v>226</v>
      </c>
      <c r="B31" s="32"/>
      <c r="C31" s="32"/>
      <c r="D31" s="32"/>
      <c r="E31" s="32"/>
      <c r="F31" s="32"/>
      <c r="G31" s="32"/>
      <c r="H31" s="32"/>
      <c r="I31" s="22"/>
      <c r="J31" s="22"/>
      <c r="K31" s="35" t="s">
        <v>125</v>
      </c>
    </row>
    <row r="32" spans="1:11" ht="18">
      <c r="A32" s="33"/>
      <c r="B32" s="32"/>
      <c r="C32" s="32"/>
      <c r="D32" s="32"/>
      <c r="E32" s="32"/>
      <c r="F32" s="32"/>
      <c r="G32" s="32"/>
      <c r="H32" s="32"/>
      <c r="I32" s="22"/>
      <c r="J32" s="22"/>
      <c r="K32" s="35" t="s">
        <v>152</v>
      </c>
    </row>
    <row r="33" spans="1:11" ht="18">
      <c r="A33" s="22"/>
      <c r="B33" s="32"/>
      <c r="C33" s="32"/>
      <c r="D33" s="32"/>
      <c r="E33" s="32"/>
      <c r="F33" s="32"/>
      <c r="G33" s="32"/>
      <c r="H33" s="32"/>
      <c r="I33" s="22"/>
      <c r="J33" s="22"/>
      <c r="K33" s="35" t="s">
        <v>130</v>
      </c>
    </row>
    <row r="34" spans="1:11" ht="18">
      <c r="A34" s="22"/>
      <c r="B34" s="32"/>
      <c r="C34" s="32"/>
      <c r="D34" s="32"/>
      <c r="E34" s="32"/>
      <c r="F34" s="32"/>
      <c r="G34" s="32"/>
      <c r="H34" s="32"/>
      <c r="I34" s="22"/>
      <c r="J34" s="22"/>
      <c r="K34" s="35" t="s">
        <v>151</v>
      </c>
    </row>
    <row r="35" spans="1:11" ht="18">
      <c r="A35" s="22"/>
      <c r="B35" s="32"/>
      <c r="C35" s="32"/>
      <c r="D35" s="32"/>
      <c r="E35" s="32"/>
      <c r="F35" s="32"/>
      <c r="G35" s="32"/>
      <c r="H35" s="32"/>
      <c r="I35" s="22"/>
      <c r="J35" s="22"/>
      <c r="K35" s="35"/>
    </row>
    <row r="36" spans="1:10" ht="18">
      <c r="A36" s="22"/>
      <c r="B36" s="32"/>
      <c r="C36" s="32"/>
      <c r="D36" s="32"/>
      <c r="E36" s="32"/>
      <c r="F36" s="32"/>
      <c r="G36" s="32"/>
      <c r="H36" s="32"/>
      <c r="I36" s="22"/>
      <c r="J36" s="22"/>
    </row>
    <row r="37" spans="1:10" ht="18">
      <c r="A37" s="22"/>
      <c r="B37" s="32"/>
      <c r="C37" s="32"/>
      <c r="D37" s="32"/>
      <c r="E37" s="32"/>
      <c r="F37" s="32"/>
      <c r="G37" s="32"/>
      <c r="H37" s="32"/>
      <c r="I37" s="22"/>
      <c r="J37" s="22"/>
    </row>
    <row r="38" spans="1:10" ht="18">
      <c r="A38" s="22"/>
      <c r="B38" s="32"/>
      <c r="C38" s="32"/>
      <c r="D38" s="32"/>
      <c r="E38" s="32"/>
      <c r="F38" s="32"/>
      <c r="G38" s="32"/>
      <c r="H38" s="32"/>
      <c r="I38" s="22"/>
      <c r="J38" s="22"/>
    </row>
    <row r="39" spans="1:10" ht="18">
      <c r="A39" s="22"/>
      <c r="B39" s="32"/>
      <c r="C39" s="32"/>
      <c r="D39" s="32"/>
      <c r="E39" s="32"/>
      <c r="F39" s="32"/>
      <c r="G39" s="32"/>
      <c r="H39" s="32"/>
      <c r="I39" s="22"/>
      <c r="J39" s="22"/>
    </row>
    <row r="40" spans="1:10" ht="18">
      <c r="A40" s="22"/>
      <c r="B40" s="32"/>
      <c r="C40" s="32"/>
      <c r="D40" s="32"/>
      <c r="E40" s="32"/>
      <c r="F40" s="32"/>
      <c r="G40" s="32"/>
      <c r="H40" s="32"/>
      <c r="I40" s="22"/>
      <c r="J40" s="22"/>
    </row>
    <row r="41" spans="1:10" ht="18">
      <c r="A41" s="22"/>
      <c r="B41" s="32"/>
      <c r="C41" s="32"/>
      <c r="D41" s="32"/>
      <c r="E41" s="32"/>
      <c r="F41" s="32"/>
      <c r="G41" s="32"/>
      <c r="H41" s="32"/>
      <c r="I41" s="22"/>
      <c r="J41" s="22"/>
    </row>
    <row r="42" spans="1:10" ht="18">
      <c r="A42" s="22"/>
      <c r="B42" s="32"/>
      <c r="C42" s="32"/>
      <c r="D42" s="32"/>
      <c r="E42" s="32"/>
      <c r="F42" s="32"/>
      <c r="G42" s="32"/>
      <c r="H42" s="32"/>
      <c r="I42" s="22"/>
      <c r="J42" s="22"/>
    </row>
    <row r="43" spans="1:10" ht="18">
      <c r="A43" s="22"/>
      <c r="B43" s="32"/>
      <c r="C43" s="32"/>
      <c r="D43" s="32"/>
      <c r="E43" s="32"/>
      <c r="F43" s="32"/>
      <c r="G43" s="32"/>
      <c r="H43" s="32"/>
      <c r="I43" s="22"/>
      <c r="J43" s="22"/>
    </row>
    <row r="44" spans="1:10" ht="18">
      <c r="A44" s="22"/>
      <c r="B44" s="32"/>
      <c r="C44" s="32"/>
      <c r="D44" s="32"/>
      <c r="E44" s="32"/>
      <c r="F44" s="32"/>
      <c r="G44" s="32"/>
      <c r="H44" s="32"/>
      <c r="I44" s="22"/>
      <c r="J44" s="22"/>
    </row>
    <row r="45" spans="1:10" ht="18">
      <c r="A45" s="22"/>
      <c r="B45" s="32"/>
      <c r="C45" s="32"/>
      <c r="D45" s="32"/>
      <c r="E45" s="32"/>
      <c r="F45" s="32"/>
      <c r="G45" s="32"/>
      <c r="H45" s="32"/>
      <c r="I45" s="22"/>
      <c r="J45" s="22"/>
    </row>
    <row r="46" spans="1:10" ht="18">
      <c r="A46" s="22"/>
      <c r="B46" s="32"/>
      <c r="C46" s="32"/>
      <c r="D46" s="32"/>
      <c r="E46" s="32"/>
      <c r="F46" s="32"/>
      <c r="G46" s="32"/>
      <c r="H46" s="32"/>
      <c r="I46" s="22"/>
      <c r="J46" s="22"/>
    </row>
    <row r="47" spans="1:10" ht="18">
      <c r="A47" s="22"/>
      <c r="B47" s="32"/>
      <c r="C47" s="32"/>
      <c r="D47" s="32"/>
      <c r="E47" s="32"/>
      <c r="F47" s="32"/>
      <c r="G47" s="32"/>
      <c r="H47" s="32"/>
      <c r="I47" s="22"/>
      <c r="J47" s="22"/>
    </row>
    <row r="48" spans="1:10" ht="18">
      <c r="A48" s="22"/>
      <c r="B48" s="32"/>
      <c r="C48" s="32"/>
      <c r="D48" s="32"/>
      <c r="E48" s="32"/>
      <c r="F48" s="32"/>
      <c r="G48" s="32"/>
      <c r="H48" s="32"/>
      <c r="I48" s="22"/>
      <c r="J48" s="22"/>
    </row>
    <row r="49" spans="1:10" ht="18">
      <c r="A49" s="22"/>
      <c r="B49" s="32"/>
      <c r="C49" s="32"/>
      <c r="D49" s="32"/>
      <c r="E49" s="32"/>
      <c r="F49" s="32"/>
      <c r="G49" s="32"/>
      <c r="H49" s="32"/>
      <c r="I49" s="22"/>
      <c r="J49" s="22"/>
    </row>
    <row r="50" spans="1:10" ht="18">
      <c r="A50" s="22"/>
      <c r="B50" s="32"/>
      <c r="C50" s="32"/>
      <c r="D50" s="32"/>
      <c r="E50" s="32"/>
      <c r="F50" s="32"/>
      <c r="G50" s="32"/>
      <c r="H50" s="32"/>
      <c r="I50" s="22"/>
      <c r="J50" s="22"/>
    </row>
    <row r="51" spans="1:10" ht="18">
      <c r="A51" s="22"/>
      <c r="B51" s="32"/>
      <c r="C51" s="32"/>
      <c r="D51" s="32"/>
      <c r="E51" s="32"/>
      <c r="F51" s="32"/>
      <c r="G51" s="32"/>
      <c r="H51" s="32"/>
      <c r="I51" s="22"/>
      <c r="J51" s="22"/>
    </row>
    <row r="52" spans="1:10" ht="18">
      <c r="A52" s="22"/>
      <c r="B52" s="32"/>
      <c r="C52" s="32"/>
      <c r="D52" s="32"/>
      <c r="E52" s="32"/>
      <c r="F52" s="32"/>
      <c r="G52" s="32"/>
      <c r="H52" s="32"/>
      <c r="I52" s="22"/>
      <c r="J52" s="22"/>
    </row>
    <row r="53" spans="1:10" ht="18">
      <c r="A53" s="22"/>
      <c r="B53" s="32"/>
      <c r="C53" s="32"/>
      <c r="D53" s="32"/>
      <c r="E53" s="32"/>
      <c r="F53" s="32"/>
      <c r="G53" s="32"/>
      <c r="H53" s="32"/>
      <c r="I53" s="22"/>
      <c r="J53" s="22"/>
    </row>
    <row r="54" spans="1:10" ht="18">
      <c r="A54" s="22"/>
      <c r="B54" s="32"/>
      <c r="C54" s="32"/>
      <c r="D54" s="32"/>
      <c r="E54" s="32"/>
      <c r="F54" s="32"/>
      <c r="G54" s="32"/>
      <c r="H54" s="32"/>
      <c r="I54" s="22"/>
      <c r="J54" s="22"/>
    </row>
    <row r="55" spans="1:10" ht="18">
      <c r="A55" s="22"/>
      <c r="B55" s="32"/>
      <c r="C55" s="32"/>
      <c r="D55" s="32"/>
      <c r="E55" s="32"/>
      <c r="F55" s="32"/>
      <c r="G55" s="32"/>
      <c r="H55" s="32"/>
      <c r="I55" s="22"/>
      <c r="J55" s="22"/>
    </row>
    <row r="56" spans="1:10" ht="18">
      <c r="A56" s="22"/>
      <c r="B56" s="32"/>
      <c r="C56" s="32"/>
      <c r="D56" s="32"/>
      <c r="E56" s="32"/>
      <c r="F56" s="32"/>
      <c r="G56" s="32"/>
      <c r="H56" s="32"/>
      <c r="I56" s="22"/>
      <c r="J56" s="22"/>
    </row>
    <row r="57" spans="1:10" ht="18">
      <c r="A57" s="22"/>
      <c r="B57" s="32"/>
      <c r="C57" s="32"/>
      <c r="D57" s="32"/>
      <c r="E57" s="32"/>
      <c r="F57" s="32"/>
      <c r="G57" s="32"/>
      <c r="H57" s="32"/>
      <c r="I57" s="22"/>
      <c r="J57" s="22"/>
    </row>
    <row r="58" spans="1:10" ht="18">
      <c r="A58" s="22"/>
      <c r="B58" s="32"/>
      <c r="C58" s="32"/>
      <c r="D58" s="32"/>
      <c r="E58" s="32"/>
      <c r="F58" s="32"/>
      <c r="G58" s="32"/>
      <c r="H58" s="32"/>
      <c r="I58" s="22"/>
      <c r="J58" s="22"/>
    </row>
    <row r="59" spans="1:10" ht="18">
      <c r="A59" s="22"/>
      <c r="B59" s="32"/>
      <c r="C59" s="32"/>
      <c r="D59" s="32"/>
      <c r="E59" s="32"/>
      <c r="F59" s="32"/>
      <c r="G59" s="32"/>
      <c r="H59" s="32"/>
      <c r="I59" s="22"/>
      <c r="J59" s="22"/>
    </row>
    <row r="60" spans="1:10" ht="18">
      <c r="A60" s="22"/>
      <c r="B60" s="32"/>
      <c r="C60" s="32"/>
      <c r="D60" s="32"/>
      <c r="E60" s="32"/>
      <c r="F60" s="32"/>
      <c r="G60" s="32"/>
      <c r="H60" s="32"/>
      <c r="I60" s="22"/>
      <c r="J60" s="22"/>
    </row>
    <row r="61" spans="1:10" ht="18">
      <c r="A61" s="22"/>
      <c r="B61" s="32"/>
      <c r="C61" s="32"/>
      <c r="D61" s="32"/>
      <c r="E61" s="32"/>
      <c r="F61" s="32"/>
      <c r="G61" s="32"/>
      <c r="H61" s="32"/>
      <c r="I61" s="22"/>
      <c r="J61" s="22"/>
    </row>
    <row r="62" spans="1:10" ht="18">
      <c r="A62" s="22"/>
      <c r="B62" s="32"/>
      <c r="C62" s="32"/>
      <c r="D62" s="32"/>
      <c r="E62" s="32"/>
      <c r="F62" s="32"/>
      <c r="G62" s="32"/>
      <c r="H62" s="32"/>
      <c r="I62" s="22"/>
      <c r="J62" s="22"/>
    </row>
    <row r="63" spans="1:10" ht="18">
      <c r="A63" s="22"/>
      <c r="B63" s="32"/>
      <c r="C63" s="32"/>
      <c r="D63" s="32"/>
      <c r="E63" s="32"/>
      <c r="F63" s="32"/>
      <c r="G63" s="32"/>
      <c r="H63" s="32"/>
      <c r="I63" s="22"/>
      <c r="J63" s="22"/>
    </row>
    <row r="64" spans="1:10" ht="18">
      <c r="A64" s="22"/>
      <c r="B64" s="32"/>
      <c r="C64" s="32"/>
      <c r="D64" s="32"/>
      <c r="E64" s="32"/>
      <c r="F64" s="32"/>
      <c r="G64" s="32"/>
      <c r="H64" s="32"/>
      <c r="I64" s="22"/>
      <c r="J64" s="22"/>
    </row>
    <row r="65" spans="1:10" ht="18">
      <c r="A65" s="22"/>
      <c r="B65" s="32"/>
      <c r="C65" s="32"/>
      <c r="D65" s="32"/>
      <c r="E65" s="32"/>
      <c r="F65" s="32"/>
      <c r="G65" s="32"/>
      <c r="H65" s="32"/>
      <c r="I65" s="22"/>
      <c r="J65" s="22"/>
    </row>
    <row r="66" spans="1:10" ht="18">
      <c r="A66" s="22"/>
      <c r="B66" s="32"/>
      <c r="C66" s="32"/>
      <c r="D66" s="32"/>
      <c r="E66" s="32"/>
      <c r="F66" s="32"/>
      <c r="G66" s="32"/>
      <c r="H66" s="32"/>
      <c r="I66" s="22"/>
      <c r="J66" s="22"/>
    </row>
    <row r="67" spans="1:10" ht="18">
      <c r="A67" s="22"/>
      <c r="B67" s="32"/>
      <c r="C67" s="32"/>
      <c r="D67" s="32"/>
      <c r="E67" s="32"/>
      <c r="F67" s="32"/>
      <c r="G67" s="32"/>
      <c r="H67" s="32"/>
      <c r="I67" s="22"/>
      <c r="J67" s="22"/>
    </row>
    <row r="68" spans="1:10" ht="18">
      <c r="A68" s="22"/>
      <c r="B68" s="32"/>
      <c r="C68" s="32"/>
      <c r="D68" s="32"/>
      <c r="E68" s="32"/>
      <c r="F68" s="32"/>
      <c r="G68" s="32"/>
      <c r="H68" s="32"/>
      <c r="I68" s="22"/>
      <c r="J68" s="22"/>
    </row>
    <row r="69" spans="1:10" ht="18">
      <c r="A69" s="22"/>
      <c r="B69" s="32"/>
      <c r="C69" s="32"/>
      <c r="D69" s="32"/>
      <c r="E69" s="32"/>
      <c r="F69" s="32"/>
      <c r="G69" s="32"/>
      <c r="H69" s="32"/>
      <c r="I69" s="22"/>
      <c r="J69" s="22"/>
    </row>
    <row r="70" spans="1:10" ht="18">
      <c r="A70" s="22"/>
      <c r="B70" s="32"/>
      <c r="C70" s="32"/>
      <c r="D70" s="32"/>
      <c r="E70" s="32"/>
      <c r="F70" s="32"/>
      <c r="G70" s="32"/>
      <c r="H70" s="32"/>
      <c r="I70" s="22"/>
      <c r="J70" s="22"/>
    </row>
    <row r="71" spans="1:10" ht="18">
      <c r="A71" s="22"/>
      <c r="B71" s="32"/>
      <c r="C71" s="32"/>
      <c r="D71" s="32"/>
      <c r="E71" s="32"/>
      <c r="F71" s="32"/>
      <c r="G71" s="32"/>
      <c r="H71" s="32"/>
      <c r="I71" s="22"/>
      <c r="J71" s="22"/>
    </row>
  </sheetData>
  <sheetProtection/>
  <mergeCells count="21">
    <mergeCell ref="A26:J26"/>
    <mergeCell ref="A28:J28"/>
    <mergeCell ref="K21:O21"/>
    <mergeCell ref="K8:O8"/>
    <mergeCell ref="A25:J25"/>
    <mergeCell ref="A27:J27"/>
    <mergeCell ref="B21:J21"/>
    <mergeCell ref="B8:J8"/>
    <mergeCell ref="B10:J10"/>
    <mergeCell ref="C19:J20"/>
    <mergeCell ref="A23:J23"/>
    <mergeCell ref="A12:J12"/>
    <mergeCell ref="B5:J5"/>
    <mergeCell ref="B6:J6"/>
    <mergeCell ref="B18:J18"/>
    <mergeCell ref="A2:J2"/>
    <mergeCell ref="B7:J7"/>
    <mergeCell ref="B9:J9"/>
    <mergeCell ref="B11:J11"/>
    <mergeCell ref="A4:J4"/>
    <mergeCell ref="A15:J15"/>
  </mergeCells>
  <printOptions/>
  <pageMargins left="0.22" right="0.26" top="0.6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54"/>
  <sheetViews>
    <sheetView view="pageLayout" workbookViewId="0" topLeftCell="A1">
      <selection activeCell="E37" sqref="E37:T38"/>
    </sheetView>
  </sheetViews>
  <sheetFormatPr defaultColWidth="9.00390625" defaultRowHeight="15.75"/>
  <cols>
    <col min="1" max="1" width="2.625" style="42" customWidth="1"/>
    <col min="2" max="2" width="3.50390625" style="42" customWidth="1"/>
    <col min="3" max="3" width="1.4921875" style="42" customWidth="1"/>
    <col min="4" max="4" width="3.00390625" style="42" customWidth="1"/>
    <col min="5" max="5" width="5.25390625" style="42" customWidth="1"/>
    <col min="6" max="7" width="6.625" style="42" customWidth="1"/>
    <col min="8" max="8" width="2.25390625" style="42" customWidth="1"/>
    <col min="9" max="9" width="10.375" style="42" customWidth="1"/>
    <col min="10" max="10" width="3.625" style="42" customWidth="1"/>
    <col min="11" max="11" width="1.4921875" style="42" customWidth="1"/>
    <col min="12" max="12" width="6.375" style="42" customWidth="1"/>
    <col min="13" max="13" width="8.875" style="42" customWidth="1"/>
    <col min="14" max="14" width="2.875" style="42" customWidth="1"/>
    <col min="15" max="15" width="4.50390625" style="42" customWidth="1"/>
    <col min="16" max="16" width="4.875" style="42" customWidth="1"/>
    <col min="17" max="17" width="3.875" style="42" customWidth="1"/>
    <col min="18" max="18" width="4.875" style="42" customWidth="1"/>
    <col min="19" max="19" width="4.50390625" style="42" customWidth="1"/>
    <col min="20" max="20" width="4.125" style="42" customWidth="1"/>
    <col min="21" max="16384" width="9.00390625" style="42" customWidth="1"/>
  </cols>
  <sheetData>
    <row r="1" ht="12.75">
      <c r="N1" s="43"/>
    </row>
    <row r="2" ht="12.75">
      <c r="N2" s="43"/>
    </row>
    <row r="3" ht="12.75">
      <c r="N3" s="43"/>
    </row>
    <row r="4" spans="19:20" ht="12.75">
      <c r="S4" s="201" t="s">
        <v>0</v>
      </c>
      <c r="T4" s="201"/>
    </row>
    <row r="5" spans="18:20" ht="12.75">
      <c r="R5" s="45" t="s">
        <v>1</v>
      </c>
      <c r="S5" s="206" t="s">
        <v>172</v>
      </c>
      <c r="T5" s="206"/>
    </row>
    <row r="6" spans="1:20" ht="12.75">
      <c r="A6" s="207" t="s">
        <v>108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 t="s">
        <v>2</v>
      </c>
      <c r="R6" s="209"/>
      <c r="S6" s="206" t="s">
        <v>247</v>
      </c>
      <c r="T6" s="206"/>
    </row>
    <row r="7" spans="1:20" ht="9.75" customHeight="1">
      <c r="A7" s="199" t="s">
        <v>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45"/>
      <c r="R7" s="46"/>
      <c r="S7" s="47"/>
      <c r="T7" s="47"/>
    </row>
    <row r="8" ht="6.75" customHeight="1"/>
    <row r="9" spans="1:20" ht="12.75">
      <c r="A9" s="204" t="s">
        <v>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5"/>
      <c r="M9" s="201" t="s">
        <v>4</v>
      </c>
      <c r="N9" s="201"/>
      <c r="O9" s="201"/>
      <c r="P9" s="201" t="s">
        <v>5</v>
      </c>
      <c r="Q9" s="201"/>
      <c r="R9" s="201"/>
      <c r="S9" s="201"/>
      <c r="T9" s="48"/>
    </row>
    <row r="10" spans="1:19" ht="12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5"/>
      <c r="M10" s="201"/>
      <c r="N10" s="201"/>
      <c r="O10" s="201"/>
      <c r="P10" s="201"/>
      <c r="Q10" s="201"/>
      <c r="R10" s="201"/>
      <c r="S10" s="201"/>
    </row>
    <row r="11" spans="1:20" ht="12.75" customHeight="1">
      <c r="A11" s="203" t="s">
        <v>40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5" ht="12.75" customHeight="1">
      <c r="A12" s="203" t="s">
        <v>173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Y12" s="65"/>
    </row>
    <row r="13" spans="18:20" ht="12.75">
      <c r="R13" s="201" t="s">
        <v>7</v>
      </c>
      <c r="S13" s="201"/>
      <c r="T13" s="201"/>
    </row>
    <row r="14" spans="18:23" ht="12.75">
      <c r="R14" s="201"/>
      <c r="S14" s="201"/>
      <c r="T14" s="201"/>
      <c r="W14" s="66"/>
    </row>
    <row r="15" spans="1:23" ht="14.25" customHeight="1">
      <c r="A15" s="193" t="s">
        <v>174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W15" s="66"/>
    </row>
    <row r="16" spans="1:23" ht="18.75" customHeight="1">
      <c r="A16" s="196">
        <f>'ВНЕСИТЕ ДАННЫЕ ЗДЕСЬ'!B5</f>
        <v>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W16" s="66"/>
    </row>
    <row r="17" spans="1:20" ht="9.75" customHeight="1">
      <c r="A17" s="199" t="s">
        <v>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</row>
    <row r="18" spans="1:23" ht="12.75" customHeight="1">
      <c r="A18" s="192" t="s">
        <v>176</v>
      </c>
      <c r="B18" s="192"/>
      <c r="C18" s="192"/>
      <c r="D18" s="192"/>
      <c r="E18" s="192"/>
      <c r="F18" s="192"/>
      <c r="G18" s="192"/>
      <c r="H18" s="192"/>
      <c r="I18" s="67"/>
      <c r="J18" s="67"/>
      <c r="K18" s="67"/>
      <c r="L18" s="67"/>
      <c r="M18" s="67"/>
      <c r="N18" s="67"/>
      <c r="O18" s="67"/>
      <c r="P18" s="192" t="s">
        <v>179</v>
      </c>
      <c r="Q18" s="192"/>
      <c r="R18" s="192"/>
      <c r="S18" s="192"/>
      <c r="T18" s="192"/>
      <c r="W18" s="66"/>
    </row>
    <row r="19" spans="1:20" ht="15.75">
      <c r="A19" s="63"/>
      <c r="B19" s="198">
        <f>'ВНЕСИТЕ ДАННЫЕ ЗДЕСЬ'!B6</f>
        <v>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5">
        <f>'ВНЕСИТЕ ДАННЫЕ ЗДЕСЬ'!B7</f>
        <v>0</v>
      </c>
      <c r="Q19" s="195"/>
      <c r="R19" s="195"/>
      <c r="S19" s="195"/>
      <c r="T19" s="195"/>
    </row>
    <row r="20" spans="1:23" ht="15.75">
      <c r="A20" s="63"/>
      <c r="B20" s="198">
        <f>'ВНЕСИТЕ ДАННЫЕ ЗДЕСЬ'!B8</f>
        <v>0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5">
        <f>'ВНЕСИТЕ ДАННЫЕ ЗДЕСЬ'!B9</f>
        <v>0</v>
      </c>
      <c r="Q20" s="195"/>
      <c r="R20" s="195"/>
      <c r="S20" s="195"/>
      <c r="T20" s="195"/>
      <c r="W20" s="66"/>
    </row>
    <row r="21" spans="1:20" ht="15.75">
      <c r="A21" s="63"/>
      <c r="B21" s="198">
        <f>'ВНЕСИТЕ ДАННЫЕ ЗДЕСЬ'!B10</f>
        <v>0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5">
        <f>'ВНЕСИТЕ ДАННЫЕ ЗДЕСЬ'!B11</f>
        <v>0</v>
      </c>
      <c r="Q21" s="195"/>
      <c r="R21" s="195"/>
      <c r="S21" s="195"/>
      <c r="T21" s="195"/>
    </row>
    <row r="22" spans="1:23" ht="13.5" customHeight="1">
      <c r="A22" s="194" t="s">
        <v>177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W22" s="66"/>
    </row>
    <row r="23" spans="1:20" ht="36" customHeight="1">
      <c r="A23" s="202" t="str">
        <f>CONCATENATE('ВНЕСИТЕ ДАННЫЕ ЗДЕСЬ'!B16,", ",'ВНЕСИТЕ ДАННЫЕ ЗДЕСЬ'!B17,", ",'ВНЕСИТЕ ДАННЫЕ ЗДЕСЬ'!B18)</f>
        <v>Россия, , 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ht="9" customHeight="1">
      <c r="A24" s="199" t="s">
        <v>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5" ht="12.75">
      <c r="W25" s="69"/>
    </row>
    <row r="26" spans="1:12" ht="17.25" customHeight="1">
      <c r="A26" s="42" t="s">
        <v>15</v>
      </c>
      <c r="E26" s="70">
        <f>'ВНЕСИТЕ ДАННЫЕ ЗДЕСЬ'!B20-'ВНЕСИТЕ ДАННЫЕ ЗДЕСЬ'!B19+1</f>
        <v>1</v>
      </c>
      <c r="F26" s="42" t="s">
        <v>16</v>
      </c>
      <c r="L26" s="66"/>
    </row>
    <row r="28" spans="1:16" ht="15.75">
      <c r="A28" s="42" t="s">
        <v>122</v>
      </c>
      <c r="B28" s="191">
        <f>'ВНЕСИТЕ ДАННЫЕ ЗДЕСЬ'!B19</f>
        <v>0</v>
      </c>
      <c r="C28" s="191"/>
      <c r="D28" s="191"/>
      <c r="E28" s="191"/>
      <c r="F28" s="71" t="s">
        <v>18</v>
      </c>
      <c r="G28" s="72"/>
      <c r="I28" s="45" t="s">
        <v>121</v>
      </c>
      <c r="J28" s="200">
        <f>'ВНЕСИТЕ ДАННЫЕ ЗДЕСЬ'!B20</f>
        <v>0</v>
      </c>
      <c r="K28" s="200"/>
      <c r="L28" s="200"/>
      <c r="M28" s="71" t="s">
        <v>18</v>
      </c>
      <c r="N28" s="73"/>
      <c r="O28" s="72"/>
      <c r="P28" s="73"/>
    </row>
    <row r="29" ht="6.75" customHeight="1"/>
    <row r="30" spans="1:20" ht="22.5" customHeight="1">
      <c r="A30" s="42" t="s">
        <v>113</v>
      </c>
      <c r="D30" s="212">
        <f>'ВНЕСИТЕ ДАННЫЕ ЗДЕСЬ'!B21</f>
        <v>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22.5" customHeight="1">
      <c r="A31" s="68"/>
      <c r="B31" s="68"/>
      <c r="C31" s="68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2:20" ht="12.75">
      <c r="B32" s="211" t="s">
        <v>112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</row>
    <row r="33" spans="1:20" ht="27" customHeight="1">
      <c r="A33" s="42" t="s">
        <v>19</v>
      </c>
      <c r="H33" s="220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</row>
    <row r="34" spans="8:20" ht="10.5" customHeight="1">
      <c r="H34" s="199" t="s">
        <v>10</v>
      </c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</row>
    <row r="36" ht="12.75">
      <c r="A36" s="42" t="s">
        <v>20</v>
      </c>
    </row>
    <row r="37" spans="1:20" ht="12.75">
      <c r="A37" s="42" t="s">
        <v>11</v>
      </c>
      <c r="E37" s="218" t="s">
        <v>236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</row>
    <row r="38" spans="1:20" ht="12" customHeight="1">
      <c r="A38" s="42" t="s">
        <v>21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</row>
    <row r="39" spans="5:20" ht="9" customHeight="1">
      <c r="E39" s="199" t="s">
        <v>234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1:20" ht="21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3:20" ht="9.75" customHeight="1">
      <c r="M41" s="67"/>
      <c r="N41" s="67"/>
      <c r="O41" s="67"/>
      <c r="P41" s="74"/>
      <c r="Q41" s="75"/>
      <c r="R41" s="75"/>
      <c r="S41" s="75"/>
      <c r="T41" s="75"/>
    </row>
    <row r="42" spans="13:20" ht="9.75" customHeight="1">
      <c r="M42" s="67"/>
      <c r="N42" s="67"/>
      <c r="O42" s="67"/>
      <c r="P42" s="74"/>
      <c r="Q42" s="75"/>
      <c r="R42" s="75"/>
      <c r="S42" s="75"/>
      <c r="T42" s="75"/>
    </row>
    <row r="43" ht="14.25" customHeight="1"/>
    <row r="44" spans="1:20" ht="12.75">
      <c r="A44" s="54" t="s">
        <v>39</v>
      </c>
      <c r="H44" s="214"/>
      <c r="I44" s="215"/>
      <c r="J44" s="215"/>
      <c r="K44" s="215"/>
      <c r="M44" s="215"/>
      <c r="N44" s="215"/>
      <c r="O44" s="215"/>
      <c r="P44" s="49"/>
      <c r="Q44" s="214"/>
      <c r="R44" s="215"/>
      <c r="S44" s="215"/>
      <c r="T44" s="215"/>
    </row>
    <row r="45" spans="8:20" ht="11.25" customHeight="1">
      <c r="H45" s="199" t="s">
        <v>12</v>
      </c>
      <c r="I45" s="199"/>
      <c r="J45" s="199"/>
      <c r="K45" s="199"/>
      <c r="L45" s="43"/>
      <c r="M45" s="199" t="s">
        <v>13</v>
      </c>
      <c r="N45" s="199"/>
      <c r="O45" s="199"/>
      <c r="P45" s="74"/>
      <c r="Q45" s="199" t="s">
        <v>14</v>
      </c>
      <c r="R45" s="199"/>
      <c r="S45" s="199"/>
      <c r="T45" s="199"/>
    </row>
    <row r="46" spans="8:20" ht="7.5" customHeight="1">
      <c r="H46" s="67"/>
      <c r="I46" s="67"/>
      <c r="J46" s="67"/>
      <c r="K46" s="67"/>
      <c r="L46" s="43"/>
      <c r="M46" s="67"/>
      <c r="N46" s="67"/>
      <c r="O46" s="67"/>
      <c r="P46" s="74"/>
      <c r="Q46" s="75"/>
      <c r="R46" s="75"/>
      <c r="S46" s="75"/>
      <c r="T46" s="75"/>
    </row>
    <row r="47" spans="8:20" ht="6" customHeight="1">
      <c r="H47" s="67"/>
      <c r="I47" s="67"/>
      <c r="J47" s="67"/>
      <c r="K47" s="67"/>
      <c r="L47" s="43"/>
      <c r="M47" s="67"/>
      <c r="N47" s="67"/>
      <c r="O47" s="67"/>
      <c r="P47" s="74"/>
      <c r="Q47" s="75"/>
      <c r="R47" s="75"/>
      <c r="S47" s="75"/>
      <c r="T47" s="75"/>
    </row>
    <row r="48" spans="8:20" ht="12.75">
      <c r="H48" s="67"/>
      <c r="I48" s="67"/>
      <c r="J48" s="67"/>
      <c r="K48" s="67"/>
      <c r="L48" s="43"/>
      <c r="M48" s="67"/>
      <c r="N48" s="67"/>
      <c r="O48" s="67"/>
      <c r="P48" s="74"/>
      <c r="Q48" s="75"/>
      <c r="R48" s="75"/>
      <c r="S48" s="75"/>
      <c r="T48" s="75"/>
    </row>
    <row r="49" spans="1:20" ht="15.75">
      <c r="A49" s="54" t="s">
        <v>116</v>
      </c>
      <c r="L49" s="49"/>
      <c r="M49" s="215"/>
      <c r="N49" s="215"/>
      <c r="O49" s="215"/>
      <c r="P49" s="23"/>
      <c r="Q49" s="60"/>
      <c r="R49" s="60"/>
      <c r="S49" s="60"/>
      <c r="T49" s="76" t="s">
        <v>217</v>
      </c>
    </row>
    <row r="50" ht="7.5" customHeight="1"/>
    <row r="52" spans="1:21" ht="11.25" customHeight="1">
      <c r="A52" s="55"/>
      <c r="B52" s="55"/>
      <c r="C52" s="55"/>
      <c r="D52" s="55"/>
      <c r="E52" s="55"/>
      <c r="F52" s="55"/>
      <c r="G52" s="55"/>
      <c r="H52" s="67"/>
      <c r="I52" s="67"/>
      <c r="J52" s="67"/>
      <c r="K52" s="67"/>
      <c r="L52" s="81"/>
      <c r="M52" s="67"/>
      <c r="N52" s="67"/>
      <c r="O52" s="67"/>
      <c r="P52" s="74"/>
      <c r="Q52" s="75"/>
      <c r="R52" s="75"/>
      <c r="S52" s="75"/>
      <c r="T52" s="75"/>
      <c r="U52" s="55"/>
    </row>
    <row r="53" spans="1:21" ht="5.25" customHeight="1">
      <c r="A53" s="77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49"/>
      <c r="M53" s="216"/>
      <c r="N53" s="216"/>
      <c r="O53" s="216"/>
      <c r="P53" s="56"/>
      <c r="Q53" s="78"/>
      <c r="R53" s="78"/>
      <c r="S53" s="78"/>
      <c r="T53" s="79"/>
      <c r="U53" s="55"/>
    </row>
    <row r="54" spans="12:16" ht="4.5" customHeight="1">
      <c r="L54" s="49"/>
      <c r="M54" s="210"/>
      <c r="N54" s="210"/>
      <c r="O54" s="210"/>
      <c r="P54" s="23"/>
    </row>
  </sheetData>
  <sheetProtection/>
  <mergeCells count="47">
    <mergeCell ref="E37:T38"/>
    <mergeCell ref="Q44:T44"/>
    <mergeCell ref="H34:T34"/>
    <mergeCell ref="H33:T33"/>
    <mergeCell ref="Q45:T45"/>
    <mergeCell ref="H44:K44"/>
    <mergeCell ref="M53:O53"/>
    <mergeCell ref="M49:O49"/>
    <mergeCell ref="E39:T39"/>
    <mergeCell ref="A40:T40"/>
    <mergeCell ref="M44:O44"/>
    <mergeCell ref="S4:T4"/>
    <mergeCell ref="S5:T5"/>
    <mergeCell ref="A6:P6"/>
    <mergeCell ref="Q6:R6"/>
    <mergeCell ref="S6:T6"/>
    <mergeCell ref="M54:O54"/>
    <mergeCell ref="B32:T32"/>
    <mergeCell ref="D30:T31"/>
    <mergeCell ref="H45:K45"/>
    <mergeCell ref="M45:O45"/>
    <mergeCell ref="A12:T12"/>
    <mergeCell ref="A9:L10"/>
    <mergeCell ref="R14:T14"/>
    <mergeCell ref="R13:T13"/>
    <mergeCell ref="B19:O19"/>
    <mergeCell ref="B21:O21"/>
    <mergeCell ref="A24:T24"/>
    <mergeCell ref="J28:L28"/>
    <mergeCell ref="A7:P7"/>
    <mergeCell ref="M9:O9"/>
    <mergeCell ref="A23:T23"/>
    <mergeCell ref="P9:S9"/>
    <mergeCell ref="A18:H18"/>
    <mergeCell ref="A11:T11"/>
    <mergeCell ref="M10:O10"/>
    <mergeCell ref="P10:S10"/>
    <mergeCell ref="B28:E28"/>
    <mergeCell ref="P18:T18"/>
    <mergeCell ref="A15:T15"/>
    <mergeCell ref="A22:T22"/>
    <mergeCell ref="P21:T21"/>
    <mergeCell ref="P20:T20"/>
    <mergeCell ref="A16:T16"/>
    <mergeCell ref="P19:T19"/>
    <mergeCell ref="B20:O20"/>
    <mergeCell ref="A17:T17"/>
  </mergeCells>
  <conditionalFormatting sqref="D30:T31 X19:IV21 A23:T23 B19:V21 A16:T16">
    <cfRule type="cellIs" priority="1" dxfId="3" operator="equal" stopIfTrue="1">
      <formula>0</formula>
    </cfRule>
  </conditionalFormatting>
  <printOptions/>
  <pageMargins left="0.32" right="0.21875" top="0.67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52"/>
  <sheetViews>
    <sheetView view="pageLayout" zoomScale="85" zoomScalePageLayoutView="85" workbookViewId="0" topLeftCell="A1">
      <selection activeCell="L49" sqref="L49"/>
    </sheetView>
  </sheetViews>
  <sheetFormatPr defaultColWidth="9.00390625" defaultRowHeight="15.75"/>
  <cols>
    <col min="1" max="1" width="8.875" style="23" customWidth="1"/>
    <col min="2" max="2" width="3.50390625" style="23" customWidth="1"/>
    <col min="3" max="3" width="2.625" style="23" customWidth="1"/>
    <col min="4" max="4" width="2.875" style="23" customWidth="1"/>
    <col min="5" max="5" width="5.00390625" style="23" customWidth="1"/>
    <col min="6" max="6" width="3.625" style="23" customWidth="1"/>
    <col min="7" max="7" width="2.875" style="23" customWidth="1"/>
    <col min="8" max="8" width="2.75390625" style="23" customWidth="1"/>
    <col min="9" max="9" width="15.75390625" style="23" customWidth="1"/>
    <col min="10" max="10" width="17.00390625" style="23" customWidth="1"/>
    <col min="11" max="11" width="12.50390625" style="23" customWidth="1"/>
    <col min="12" max="12" width="10.50390625" style="23" customWidth="1"/>
    <col min="13" max="13" width="8.25390625" style="23" customWidth="1"/>
    <col min="14" max="14" width="6.50390625" style="23" customWidth="1"/>
    <col min="15" max="15" width="4.50390625" style="23" customWidth="1"/>
    <col min="16" max="16" width="3.50390625" style="23" customWidth="1"/>
    <col min="17" max="17" width="5.375" style="23" customWidth="1"/>
    <col min="18" max="18" width="1.875" style="23" customWidth="1"/>
    <col min="19" max="19" width="3.50390625" style="23" customWidth="1"/>
    <col min="20" max="20" width="9.625" style="23" customWidth="1"/>
    <col min="21" max="21" width="9.00390625" style="23" customWidth="1"/>
    <col min="22" max="22" width="8.875" style="23" bestFit="1" customWidth="1"/>
    <col min="23" max="16384" width="9.00390625" style="23" customWidth="1"/>
  </cols>
  <sheetData>
    <row r="1" spans="1:20" ht="3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Q1" s="42"/>
      <c r="R1" s="42"/>
      <c r="S1" s="42"/>
      <c r="T1" s="42"/>
    </row>
    <row r="2" spans="1:20" ht="1.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Q2" s="42"/>
      <c r="R2" s="42"/>
      <c r="S2" s="42"/>
      <c r="T2" s="42"/>
    </row>
    <row r="3" spans="1:20" ht="6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Q3" s="42"/>
      <c r="R3" s="42"/>
      <c r="S3" s="42"/>
      <c r="T3" s="42"/>
    </row>
    <row r="4" spans="1:20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01" t="s">
        <v>0</v>
      </c>
      <c r="T4" s="201"/>
    </row>
    <row r="5" spans="1:20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5" t="s">
        <v>1</v>
      </c>
      <c r="S5" s="206" t="s">
        <v>260</v>
      </c>
      <c r="T5" s="206"/>
    </row>
    <row r="6" spans="1:20" ht="18.75" customHeight="1">
      <c r="A6" s="222" t="s">
        <v>108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 t="s">
        <v>2</v>
      </c>
      <c r="R6" s="224"/>
      <c r="S6" s="206" t="s">
        <v>247</v>
      </c>
      <c r="T6" s="206"/>
    </row>
    <row r="7" spans="1:20" ht="10.5" customHeight="1">
      <c r="A7" s="199" t="s">
        <v>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45"/>
      <c r="R7" s="46"/>
      <c r="S7" s="47"/>
      <c r="T7" s="47"/>
    </row>
    <row r="8" spans="1:20" ht="4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 customHeight="1">
      <c r="A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201" t="s">
        <v>4</v>
      </c>
      <c r="N9" s="201"/>
      <c r="O9" s="201"/>
      <c r="P9" s="201" t="s">
        <v>5</v>
      </c>
      <c r="Q9" s="201"/>
      <c r="R9" s="201"/>
      <c r="S9" s="201"/>
      <c r="T9" s="48"/>
    </row>
    <row r="10" spans="1:20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203" t="s">
        <v>229</v>
      </c>
      <c r="K10" s="203"/>
      <c r="L10" s="226"/>
      <c r="M10" s="227"/>
      <c r="N10" s="228"/>
      <c r="O10" s="229"/>
      <c r="P10" s="227"/>
      <c r="Q10" s="228"/>
      <c r="R10" s="228"/>
      <c r="S10" s="229"/>
      <c r="T10" s="42"/>
    </row>
    <row r="11" spans="1:20" ht="12.75" customHeight="1">
      <c r="A11" s="203" t="s">
        <v>230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ht="4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4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2" customHeight="1">
      <c r="A14" s="42"/>
      <c r="C14" s="42"/>
      <c r="D14" s="42"/>
      <c r="E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9"/>
      <c r="S14" s="201" t="s">
        <v>7</v>
      </c>
      <c r="T14" s="201"/>
    </row>
    <row r="15" spans="1:20" ht="13.5" customHeight="1">
      <c r="A15" s="219">
        <f>'ВНЕСИТЕ ДАННЫЕ ЗДЕСЬ'!B5</f>
        <v>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49"/>
      <c r="S15" s="201"/>
      <c r="T15" s="201"/>
    </row>
    <row r="16" spans="1:20" ht="10.5" customHeight="1">
      <c r="A16" s="199" t="s">
        <v>23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42"/>
      <c r="S16" s="42"/>
      <c r="T16" s="42"/>
    </row>
    <row r="17" spans="1:20" ht="0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3.5" customHeight="1">
      <c r="A18" s="225" t="s">
        <v>170</v>
      </c>
      <c r="B18" s="225"/>
      <c r="C18" s="225"/>
      <c r="D18" s="225"/>
      <c r="E18" s="225" t="s">
        <v>171</v>
      </c>
      <c r="F18" s="225"/>
      <c r="G18" s="225"/>
      <c r="H18" s="225"/>
      <c r="I18" s="225" t="s">
        <v>114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33" t="s">
        <v>20</v>
      </c>
      <c r="T18" s="235"/>
    </row>
    <row r="19" spans="1:20" ht="12.75" customHeight="1">
      <c r="A19" s="225"/>
      <c r="B19" s="225"/>
      <c r="C19" s="225"/>
      <c r="D19" s="225"/>
      <c r="E19" s="225"/>
      <c r="F19" s="225"/>
      <c r="G19" s="225"/>
      <c r="H19" s="225"/>
      <c r="I19" s="225" t="s">
        <v>24</v>
      </c>
      <c r="J19" s="225"/>
      <c r="K19" s="225" t="s">
        <v>25</v>
      </c>
      <c r="L19" s="225"/>
      <c r="M19" s="225" t="s">
        <v>26</v>
      </c>
      <c r="N19" s="225"/>
      <c r="O19" s="225"/>
      <c r="P19" s="233" t="s">
        <v>27</v>
      </c>
      <c r="Q19" s="234"/>
      <c r="R19" s="235"/>
      <c r="S19" s="236"/>
      <c r="T19" s="238"/>
    </row>
    <row r="20" spans="1:20" ht="10.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36"/>
      <c r="Q20" s="237"/>
      <c r="R20" s="238"/>
      <c r="S20" s="236"/>
      <c r="T20" s="238"/>
    </row>
    <row r="21" spans="1:20" ht="13.5" customHeight="1">
      <c r="A21" s="225"/>
      <c r="B21" s="225"/>
      <c r="C21" s="225"/>
      <c r="D21" s="225"/>
      <c r="E21" s="225"/>
      <c r="F21" s="225"/>
      <c r="G21" s="225"/>
      <c r="H21" s="225"/>
      <c r="I21" s="225" t="s">
        <v>28</v>
      </c>
      <c r="J21" s="225" t="s">
        <v>29</v>
      </c>
      <c r="K21" s="225" t="s">
        <v>30</v>
      </c>
      <c r="L21" s="242" t="s">
        <v>31</v>
      </c>
      <c r="M21" s="225" t="s">
        <v>32</v>
      </c>
      <c r="N21" s="225" t="s">
        <v>153</v>
      </c>
      <c r="O21" s="225"/>
      <c r="P21" s="236"/>
      <c r="Q21" s="237"/>
      <c r="R21" s="238"/>
      <c r="S21" s="236"/>
      <c r="T21" s="238"/>
    </row>
    <row r="22" spans="1:20" ht="18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43"/>
      <c r="M22" s="225"/>
      <c r="N22" s="225"/>
      <c r="O22" s="225"/>
      <c r="P22" s="236"/>
      <c r="Q22" s="237"/>
      <c r="R22" s="238"/>
      <c r="S22" s="236"/>
      <c r="T22" s="238"/>
    </row>
    <row r="23" spans="1:20" ht="9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43"/>
      <c r="M23" s="225"/>
      <c r="N23" s="225"/>
      <c r="O23" s="225"/>
      <c r="P23" s="236"/>
      <c r="Q23" s="237"/>
      <c r="R23" s="238"/>
      <c r="S23" s="236"/>
      <c r="T23" s="238"/>
    </row>
    <row r="24" spans="1:20" ht="4.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44"/>
      <c r="M24" s="225"/>
      <c r="N24" s="225"/>
      <c r="O24" s="225"/>
      <c r="P24" s="239"/>
      <c r="Q24" s="240"/>
      <c r="R24" s="241"/>
      <c r="S24" s="239"/>
      <c r="T24" s="241"/>
    </row>
    <row r="25" spans="1:20" ht="10.5" customHeight="1">
      <c r="A25" s="245">
        <v>1</v>
      </c>
      <c r="B25" s="245"/>
      <c r="C25" s="245"/>
      <c r="D25" s="245"/>
      <c r="E25" s="245">
        <v>2</v>
      </c>
      <c r="F25" s="245"/>
      <c r="G25" s="245"/>
      <c r="H25" s="245"/>
      <c r="I25" s="119">
        <v>3</v>
      </c>
      <c r="J25" s="119">
        <v>4</v>
      </c>
      <c r="K25" s="119">
        <v>5</v>
      </c>
      <c r="L25" s="119">
        <v>6</v>
      </c>
      <c r="M25" s="119">
        <v>7</v>
      </c>
      <c r="N25" s="230">
        <v>8</v>
      </c>
      <c r="O25" s="230"/>
      <c r="P25" s="230">
        <v>9</v>
      </c>
      <c r="Q25" s="230"/>
      <c r="R25" s="230"/>
      <c r="S25" s="230">
        <v>10</v>
      </c>
      <c r="T25" s="230"/>
    </row>
    <row r="26" spans="1:20" ht="36" customHeight="1">
      <c r="A26" s="252">
        <f>'ВНЕСИТЕ ДАННЫЕ ЗДЕСЬ'!B6</f>
        <v>0</v>
      </c>
      <c r="B26" s="252"/>
      <c r="C26" s="252"/>
      <c r="D26" s="252"/>
      <c r="E26" s="252">
        <f>'ВНЕСИТЕ ДАННЫЕ ЗДЕСЬ'!B7</f>
        <v>0</v>
      </c>
      <c r="F26" s="252"/>
      <c r="G26" s="252"/>
      <c r="H26" s="252"/>
      <c r="I26" s="246" t="str">
        <f>CONCATENATE('ВНЕСИТЕ ДАННЫЕ ЗДЕСЬ'!B16,", ",'ВНЕСИТЕ ДАННЫЕ ЗДЕСЬ'!B17)</f>
        <v>Россия, </v>
      </c>
      <c r="J26" s="249">
        <f>'ВНЕСИТЕ ДАННЫЕ ЗДЕСЬ'!B18</f>
        <v>0</v>
      </c>
      <c r="K26" s="50">
        <f>'ВНЕСИТЕ ДАННЫЕ ЗДЕСЬ'!B19</f>
        <v>0</v>
      </c>
      <c r="L26" s="50">
        <f>'ВНЕСИТЕ ДАННЫЕ ЗДЕСЬ'!B20</f>
        <v>0</v>
      </c>
      <c r="M26" s="51">
        <f>'ВНЕСИТЕ ДАННЫЕ ЗДЕСЬ'!B20-'ВНЕСИТЕ ДАННЫЕ ЗДЕСЬ'!B19+1</f>
        <v>1</v>
      </c>
      <c r="N26" s="231"/>
      <c r="O26" s="231"/>
      <c r="P26" s="231" t="s">
        <v>33</v>
      </c>
      <c r="Q26" s="231"/>
      <c r="R26" s="231"/>
      <c r="S26" s="232"/>
      <c r="T26" s="232"/>
    </row>
    <row r="27" spans="1:20" ht="36" customHeight="1">
      <c r="A27" s="252">
        <f>'ВНЕСИТЕ ДАННЫЕ ЗДЕСЬ'!B8</f>
        <v>0</v>
      </c>
      <c r="B27" s="252"/>
      <c r="C27" s="252"/>
      <c r="D27" s="252"/>
      <c r="E27" s="252">
        <f>'ВНЕСИТЕ ДАННЫЕ ЗДЕСЬ'!B9</f>
        <v>0</v>
      </c>
      <c r="F27" s="252"/>
      <c r="G27" s="252"/>
      <c r="H27" s="252"/>
      <c r="I27" s="247"/>
      <c r="J27" s="250"/>
      <c r="K27" s="52"/>
      <c r="L27" s="51"/>
      <c r="M27" s="51"/>
      <c r="N27" s="231"/>
      <c r="O27" s="231"/>
      <c r="P27" s="231"/>
      <c r="Q27" s="231"/>
      <c r="R27" s="231"/>
      <c r="S27" s="232"/>
      <c r="T27" s="232"/>
    </row>
    <row r="28" spans="1:20" ht="15" customHeight="1">
      <c r="A28" s="252">
        <f>'ВНЕСИТЕ ДАННЫЕ ЗДЕСЬ'!B10</f>
        <v>0</v>
      </c>
      <c r="B28" s="252"/>
      <c r="C28" s="252"/>
      <c r="D28" s="252"/>
      <c r="E28" s="252">
        <f>'ВНЕСИТЕ ДАННЫЕ ЗДЕСЬ'!B11</f>
        <v>0</v>
      </c>
      <c r="F28" s="252"/>
      <c r="G28" s="252"/>
      <c r="H28" s="252"/>
      <c r="I28" s="248"/>
      <c r="J28" s="251"/>
      <c r="K28" s="51"/>
      <c r="L28" s="51"/>
      <c r="M28" s="51"/>
      <c r="N28" s="231"/>
      <c r="O28" s="231"/>
      <c r="P28" s="231"/>
      <c r="Q28" s="231"/>
      <c r="R28" s="231"/>
      <c r="S28" s="232"/>
      <c r="T28" s="232"/>
    </row>
    <row r="29" spans="1:20" ht="3.75" customHeight="1">
      <c r="A29" s="42"/>
      <c r="B29" s="42"/>
      <c r="C29" s="42"/>
      <c r="D29" s="42"/>
      <c r="E29" s="5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" customHeight="1">
      <c r="A30" s="253" t="s">
        <v>231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 t="s">
        <v>232</v>
      </c>
      <c r="L30" s="253"/>
      <c r="M30" s="253"/>
      <c r="N30" s="253"/>
      <c r="O30" s="253"/>
      <c r="P30" s="253"/>
      <c r="Q30" s="253"/>
      <c r="R30" s="253"/>
      <c r="S30" s="253"/>
      <c r="T30" s="253"/>
    </row>
    <row r="31" spans="1:20" ht="11.25" customHeight="1">
      <c r="A31" s="253">
        <v>11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>
        <v>12</v>
      </c>
      <c r="L31" s="253"/>
      <c r="M31" s="253"/>
      <c r="N31" s="253"/>
      <c r="O31" s="253"/>
      <c r="P31" s="253"/>
      <c r="Q31" s="253"/>
      <c r="R31" s="253"/>
      <c r="S31" s="253"/>
      <c r="T31" s="253"/>
    </row>
    <row r="32" spans="1:20" ht="18.75" customHeight="1">
      <c r="A32" s="255">
        <f>'ВНЕСИТЕ ДАННЫЕ ЗДЕСЬ'!B21</f>
        <v>0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7"/>
      <c r="L32" s="258"/>
      <c r="M32" s="258"/>
      <c r="N32" s="258"/>
      <c r="O32" s="258"/>
      <c r="P32" s="258"/>
      <c r="Q32" s="258"/>
      <c r="R32" s="258"/>
      <c r="S32" s="258"/>
      <c r="T32" s="259"/>
    </row>
    <row r="33" spans="1:20" ht="3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60"/>
      <c r="L33" s="261"/>
      <c r="M33" s="261"/>
      <c r="N33" s="261"/>
      <c r="O33" s="261"/>
      <c r="P33" s="261"/>
      <c r="Q33" s="261"/>
      <c r="R33" s="261"/>
      <c r="S33" s="261"/>
      <c r="T33" s="262"/>
    </row>
    <row r="34" spans="1:20" ht="2.2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63"/>
      <c r="L34" s="264"/>
      <c r="M34" s="264"/>
      <c r="N34" s="264"/>
      <c r="O34" s="264"/>
      <c r="P34" s="264"/>
      <c r="Q34" s="264"/>
      <c r="R34" s="264"/>
      <c r="S34" s="264"/>
      <c r="T34" s="265"/>
    </row>
    <row r="35" spans="1:20" ht="4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" customHeight="1">
      <c r="A36" s="54" t="s">
        <v>34</v>
      </c>
      <c r="B36" s="42"/>
      <c r="C36" s="42"/>
      <c r="D36" s="266">
        <f>'ВНЕСИТЕ ДАННЫЕ ЗДЕСЬ'!B13</f>
        <v>0</v>
      </c>
      <c r="E36" s="266"/>
      <c r="F36" s="266"/>
      <c r="G36" s="266"/>
      <c r="H36" s="42"/>
      <c r="I36" s="42"/>
      <c r="J36" s="266">
        <f>'ВНЕСИТЕ ДАННЫЕ ЗДЕСЬ'!B14</f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3.5" customHeight="1">
      <c r="A37" s="54" t="s">
        <v>161</v>
      </c>
      <c r="B37" s="42"/>
      <c r="C37" s="49"/>
      <c r="D37" s="267"/>
      <c r="E37" s="267"/>
      <c r="F37" s="267"/>
      <c r="G37" s="267"/>
      <c r="H37" s="55"/>
      <c r="I37" s="56" t="s">
        <v>123</v>
      </c>
      <c r="J37" s="267"/>
      <c r="K37" s="54" t="s">
        <v>175</v>
      </c>
      <c r="L37" s="254" t="s">
        <v>36</v>
      </c>
      <c r="M37" s="254"/>
      <c r="N37" s="254"/>
      <c r="O37" s="254"/>
      <c r="P37" s="42"/>
      <c r="Q37" s="42"/>
      <c r="R37" s="42"/>
      <c r="S37" s="42"/>
      <c r="T37" s="42"/>
    </row>
    <row r="38" spans="1:20" ht="9.75" customHeight="1">
      <c r="A38" s="54" t="s">
        <v>162</v>
      </c>
      <c r="B38" s="42"/>
      <c r="C38" s="58" t="s">
        <v>163</v>
      </c>
      <c r="D38" s="58"/>
      <c r="E38" s="58"/>
      <c r="F38" s="58"/>
      <c r="G38" s="42"/>
      <c r="H38" s="42"/>
      <c r="I38" s="42"/>
      <c r="J38" s="57"/>
      <c r="K38" s="42"/>
      <c r="L38" s="268" t="s">
        <v>37</v>
      </c>
      <c r="M38" s="268"/>
      <c r="N38" s="268"/>
      <c r="O38" s="268"/>
      <c r="P38" s="42"/>
      <c r="Q38" s="42"/>
      <c r="R38" s="42"/>
      <c r="S38" s="42"/>
      <c r="T38" s="42"/>
    </row>
    <row r="39" spans="1:20" ht="12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 t="s">
        <v>233</v>
      </c>
      <c r="L39" s="42"/>
      <c r="M39" s="42"/>
      <c r="N39" s="215"/>
      <c r="O39" s="215"/>
      <c r="P39" s="215"/>
      <c r="Q39" s="215"/>
      <c r="R39" s="215"/>
      <c r="S39" s="215"/>
      <c r="T39" s="215"/>
    </row>
    <row r="40" spans="1:20" ht="3.75" customHeight="1">
      <c r="A40" s="42"/>
      <c r="B40" s="42"/>
      <c r="C40" s="42"/>
      <c r="D40" s="42"/>
      <c r="E40" s="42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12" customHeight="1">
      <c r="A41" s="54" t="s">
        <v>218</v>
      </c>
      <c r="B41" s="42"/>
      <c r="C41" s="42"/>
      <c r="D41" s="42"/>
      <c r="E41" s="60"/>
      <c r="F41" s="60"/>
      <c r="G41" s="60"/>
      <c r="H41" s="60"/>
      <c r="I41" s="60"/>
      <c r="J41" s="60"/>
      <c r="K41" s="430" t="s">
        <v>168</v>
      </c>
      <c r="L41" s="266">
        <f>D36</f>
        <v>0</v>
      </c>
      <c r="M41" s="266"/>
      <c r="R41" s="266">
        <f>J36</f>
        <v>0</v>
      </c>
      <c r="S41" s="266"/>
      <c r="T41" s="266"/>
    </row>
    <row r="42" spans="1:20" ht="10.5" customHeight="1">
      <c r="A42" s="54" t="s">
        <v>219</v>
      </c>
      <c r="B42" s="42"/>
      <c r="C42" s="49"/>
      <c r="D42" s="85"/>
      <c r="E42" s="49"/>
      <c r="F42" s="49"/>
      <c r="G42" s="270" t="s">
        <v>221</v>
      </c>
      <c r="H42" s="270"/>
      <c r="I42" s="270"/>
      <c r="J42" s="114" t="s">
        <v>220</v>
      </c>
      <c r="K42" s="430"/>
      <c r="L42" s="267"/>
      <c r="M42" s="267"/>
      <c r="N42" s="49"/>
      <c r="O42" s="62"/>
      <c r="P42" s="63"/>
      <c r="Q42" s="55"/>
      <c r="R42" s="267"/>
      <c r="S42" s="267"/>
      <c r="T42" s="267"/>
    </row>
    <row r="43" spans="1:19" ht="15.75">
      <c r="A43" s="42"/>
      <c r="B43" s="42"/>
      <c r="C43" s="58"/>
      <c r="D43" s="74"/>
      <c r="E43" s="74"/>
      <c r="F43" s="74"/>
      <c r="G43" s="269" t="s">
        <v>13</v>
      </c>
      <c r="H43" s="269"/>
      <c r="I43" s="269"/>
      <c r="J43" s="113" t="s">
        <v>14</v>
      </c>
      <c r="K43" s="430"/>
      <c r="L43" s="58" t="s">
        <v>262</v>
      </c>
      <c r="M43" s="58"/>
      <c r="N43" s="58"/>
      <c r="O43" s="58"/>
      <c r="P43" s="42"/>
      <c r="Q43" s="42"/>
      <c r="R43" s="42"/>
      <c r="S43" s="57"/>
    </row>
    <row r="44" spans="1:20" ht="12.75" customHeight="1">
      <c r="A44" s="54" t="s">
        <v>34</v>
      </c>
      <c r="B44" s="42"/>
      <c r="C44" s="42"/>
      <c r="D44" s="42"/>
      <c r="E44" s="60"/>
      <c r="F44" s="60"/>
      <c r="G44" s="60"/>
      <c r="H44" s="60"/>
      <c r="I44" s="60"/>
      <c r="J44" s="60"/>
      <c r="K44" s="42"/>
      <c r="L44" s="42"/>
      <c r="M44" s="42"/>
      <c r="N44" s="42"/>
      <c r="O44" s="42"/>
      <c r="P44" s="42"/>
      <c r="Q44" s="42"/>
      <c r="T44" s="42"/>
    </row>
    <row r="45" spans="1:20" ht="12" customHeight="1">
      <c r="A45" s="54" t="s">
        <v>35</v>
      </c>
      <c r="B45" s="42"/>
      <c r="C45" s="49"/>
      <c r="D45" s="61"/>
      <c r="E45" s="62"/>
      <c r="F45" s="62"/>
      <c r="G45" s="63"/>
      <c r="H45" s="55"/>
      <c r="I45" s="56" t="s">
        <v>123</v>
      </c>
      <c r="J45" s="64"/>
      <c r="S45" s="45" t="s">
        <v>38</v>
      </c>
      <c r="T45" s="42"/>
    </row>
    <row r="46" spans="1:20" ht="10.5" customHeight="1">
      <c r="A46" s="42"/>
      <c r="B46" s="42"/>
      <c r="C46" s="58" t="s">
        <v>163</v>
      </c>
      <c r="D46" s="58"/>
      <c r="E46" s="58"/>
      <c r="F46" s="58"/>
      <c r="G46" s="42"/>
      <c r="H46" s="42"/>
      <c r="I46" s="42"/>
      <c r="J46" s="57"/>
      <c r="T46" s="42"/>
    </row>
    <row r="47" spans="1:20" ht="12" customHeight="1">
      <c r="A47" s="431" t="s">
        <v>222</v>
      </c>
      <c r="B47" s="432"/>
      <c r="C47" s="432"/>
      <c r="D47" s="433" t="s">
        <v>224</v>
      </c>
      <c r="E47" s="433"/>
      <c r="F47" s="433"/>
      <c r="G47" s="433"/>
      <c r="H47" s="433"/>
      <c r="I47" s="433"/>
      <c r="J47" s="433"/>
      <c r="T47" s="42"/>
    </row>
    <row r="48" spans="1:20" ht="12" customHeight="1">
      <c r="A48" s="434" t="s">
        <v>223</v>
      </c>
      <c r="B48" s="432"/>
      <c r="C48" s="432"/>
      <c r="D48" s="432"/>
      <c r="E48" s="432"/>
      <c r="F48" s="432"/>
      <c r="G48" s="435" t="s">
        <v>221</v>
      </c>
      <c r="H48" s="435"/>
      <c r="I48" s="435"/>
      <c r="J48" s="436" t="s">
        <v>251</v>
      </c>
      <c r="T48" s="42"/>
    </row>
    <row r="49" spans="7:20" ht="12.75" customHeight="1">
      <c r="G49" s="269" t="s">
        <v>13</v>
      </c>
      <c r="H49" s="269"/>
      <c r="I49" s="269"/>
      <c r="J49" s="113" t="s">
        <v>14</v>
      </c>
      <c r="T49" s="42"/>
    </row>
    <row r="50" spans="1:9" ht="12" customHeight="1">
      <c r="A50" s="271" t="s">
        <v>261</v>
      </c>
      <c r="B50" s="271"/>
      <c r="C50" s="271"/>
      <c r="D50" s="271"/>
      <c r="E50" s="271"/>
      <c r="F50" s="271"/>
      <c r="G50" s="270"/>
      <c r="H50" s="270"/>
      <c r="I50" s="270"/>
    </row>
    <row r="51" spans="1:10" ht="15.75">
      <c r="A51" s="271"/>
      <c r="B51" s="271"/>
      <c r="C51" s="271"/>
      <c r="D51" s="271"/>
      <c r="E51" s="271"/>
      <c r="F51" s="271"/>
      <c r="G51" s="270" t="s">
        <v>221</v>
      </c>
      <c r="H51" s="270"/>
      <c r="I51" s="270"/>
      <c r="J51" s="114" t="s">
        <v>253</v>
      </c>
    </row>
    <row r="52" spans="1:10" ht="15.75">
      <c r="A52" s="271"/>
      <c r="B52" s="271"/>
      <c r="C52" s="271"/>
      <c r="D52" s="271"/>
      <c r="E52" s="271"/>
      <c r="F52" s="271"/>
      <c r="G52" s="269" t="s">
        <v>13</v>
      </c>
      <c r="H52" s="269"/>
      <c r="I52" s="269"/>
      <c r="J52" s="113" t="s">
        <v>14</v>
      </c>
    </row>
  </sheetData>
  <sheetProtection/>
  <mergeCells count="75">
    <mergeCell ref="G51:I51"/>
    <mergeCell ref="D47:J47"/>
    <mergeCell ref="G43:I43"/>
    <mergeCell ref="G42:I42"/>
    <mergeCell ref="G48:I48"/>
    <mergeCell ref="G49:I49"/>
    <mergeCell ref="G50:I50"/>
    <mergeCell ref="A50:F52"/>
    <mergeCell ref="G52:I52"/>
    <mergeCell ref="J36:J37"/>
    <mergeCell ref="K30:T30"/>
    <mergeCell ref="P28:R28"/>
    <mergeCell ref="L38:O38"/>
    <mergeCell ref="R41:T42"/>
    <mergeCell ref="L41:M42"/>
    <mergeCell ref="N39:T39"/>
    <mergeCell ref="K41:K43"/>
    <mergeCell ref="N28:O28"/>
    <mergeCell ref="S28:T28"/>
    <mergeCell ref="A31:J31"/>
    <mergeCell ref="E28:H28"/>
    <mergeCell ref="K31:T31"/>
    <mergeCell ref="L37:O37"/>
    <mergeCell ref="A32:J34"/>
    <mergeCell ref="A30:J30"/>
    <mergeCell ref="K32:T34"/>
    <mergeCell ref="D36:G37"/>
    <mergeCell ref="J21:J24"/>
    <mergeCell ref="A26:D26"/>
    <mergeCell ref="A27:D27"/>
    <mergeCell ref="E26:H26"/>
    <mergeCell ref="S27:T27"/>
    <mergeCell ref="N27:O27"/>
    <mergeCell ref="P27:R27"/>
    <mergeCell ref="A25:D25"/>
    <mergeCell ref="E25:H25"/>
    <mergeCell ref="I26:I28"/>
    <mergeCell ref="J26:J28"/>
    <mergeCell ref="A18:D24"/>
    <mergeCell ref="E18:H24"/>
    <mergeCell ref="I21:I24"/>
    <mergeCell ref="I19:J20"/>
    <mergeCell ref="A28:D28"/>
    <mergeCell ref="E27:H27"/>
    <mergeCell ref="K19:L20"/>
    <mergeCell ref="N25:O25"/>
    <mergeCell ref="P25:R25"/>
    <mergeCell ref="M19:O20"/>
    <mergeCell ref="P19:R24"/>
    <mergeCell ref="S18:T24"/>
    <mergeCell ref="K21:K24"/>
    <mergeCell ref="L21:L24"/>
    <mergeCell ref="N21:O24"/>
    <mergeCell ref="M21:M24"/>
    <mergeCell ref="M9:O9"/>
    <mergeCell ref="P9:S9"/>
    <mergeCell ref="M10:O10"/>
    <mergeCell ref="P10:S10"/>
    <mergeCell ref="S25:T25"/>
    <mergeCell ref="N26:O26"/>
    <mergeCell ref="S26:T26"/>
    <mergeCell ref="P26:R26"/>
    <mergeCell ref="S14:T14"/>
    <mergeCell ref="A15:Q15"/>
    <mergeCell ref="S15:T15"/>
    <mergeCell ref="I18:R18"/>
    <mergeCell ref="A16:Q16"/>
    <mergeCell ref="J10:L10"/>
    <mergeCell ref="A11:T11"/>
    <mergeCell ref="A7:P7"/>
    <mergeCell ref="S4:T4"/>
    <mergeCell ref="S5:T5"/>
    <mergeCell ref="A6:P6"/>
    <mergeCell ref="Q6:R6"/>
    <mergeCell ref="S6:T6"/>
  </mergeCells>
  <conditionalFormatting sqref="A15:Q15 A26:J28 J36:J37 R41:T42 L41:M42 D36:G37 A32">
    <cfRule type="cellIs" priority="1" dxfId="3" operator="equal" stopIfTrue="1">
      <formula>0</formula>
    </cfRule>
  </conditionalFormatting>
  <printOptions/>
  <pageMargins left="0.2362204724409449" right="0.07874015748031496" top="0.11811023622047245" bottom="0.15748031496062992" header="0.1968503937007874" footer="0.1574803149606299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8"/>
  <sheetViews>
    <sheetView view="pageLayout" workbookViewId="0" topLeftCell="A1">
      <selection activeCell="K30" sqref="K30"/>
    </sheetView>
  </sheetViews>
  <sheetFormatPr defaultColWidth="8.875" defaultRowHeight="15.75"/>
  <cols>
    <col min="1" max="1" width="2.00390625" style="103" customWidth="1"/>
    <col min="2" max="2" width="1.875" style="103" customWidth="1"/>
    <col min="3" max="3" width="4.00390625" style="103" customWidth="1"/>
    <col min="4" max="4" width="0.37109375" style="103" customWidth="1"/>
    <col min="5" max="5" width="2.125" style="103" customWidth="1"/>
    <col min="6" max="6" width="2.625" style="103" customWidth="1"/>
    <col min="7" max="7" width="0.6171875" style="103" customWidth="1"/>
    <col min="8" max="8" width="1.75390625" style="103" customWidth="1"/>
    <col min="9" max="9" width="1.12109375" style="103" customWidth="1"/>
    <col min="10" max="10" width="2.75390625" style="103" customWidth="1"/>
    <col min="11" max="11" width="2.625" style="103" customWidth="1"/>
    <col min="12" max="12" width="2.125" style="103" customWidth="1"/>
    <col min="13" max="13" width="4.25390625" style="103" customWidth="1"/>
    <col min="14" max="14" width="2.75390625" style="103" customWidth="1"/>
    <col min="15" max="15" width="2.875" style="103" customWidth="1"/>
    <col min="16" max="17" width="2.75390625" style="103" customWidth="1"/>
    <col min="18" max="18" width="4.625" style="103" customWidth="1"/>
    <col min="19" max="19" width="1.00390625" style="103" customWidth="1"/>
    <col min="20" max="20" width="2.625" style="103" customWidth="1"/>
    <col min="21" max="21" width="3.125" style="103" customWidth="1"/>
    <col min="22" max="22" width="2.50390625" style="103" customWidth="1"/>
    <col min="23" max="23" width="3.125" style="103" customWidth="1"/>
    <col min="24" max="24" width="1.25" style="103" customWidth="1"/>
    <col min="25" max="25" width="2.875" style="103" customWidth="1"/>
    <col min="26" max="26" width="3.625" style="103" customWidth="1"/>
    <col min="27" max="27" width="1.00390625" style="103" customWidth="1"/>
    <col min="28" max="28" width="3.125" style="103" customWidth="1"/>
    <col min="29" max="29" width="4.125" style="103" customWidth="1"/>
    <col min="30" max="30" width="3.125" style="103" customWidth="1"/>
    <col min="31" max="31" width="3.00390625" style="103" customWidth="1"/>
    <col min="32" max="32" width="10.00390625" style="103" customWidth="1"/>
    <col min="33" max="16384" width="8.875" style="103" customWidth="1"/>
  </cols>
  <sheetData>
    <row r="1" spans="7:11" ht="15.75">
      <c r="G1" s="102"/>
      <c r="H1" s="104"/>
      <c r="I1" s="102"/>
      <c r="J1" s="102"/>
      <c r="K1" s="102"/>
    </row>
    <row r="2" spans="7:32" ht="15.75">
      <c r="G2" s="102"/>
      <c r="H2" s="104"/>
      <c r="I2" s="102"/>
      <c r="J2" s="102"/>
      <c r="K2" s="102"/>
      <c r="N2" s="116"/>
      <c r="O2" s="102"/>
      <c r="P2" s="102"/>
      <c r="Q2" s="102"/>
      <c r="R2" s="102"/>
      <c r="S2" s="102"/>
      <c r="T2" s="283" t="s">
        <v>184</v>
      </c>
      <c r="U2" s="274"/>
      <c r="V2" s="274"/>
      <c r="W2" s="274"/>
      <c r="X2" s="274"/>
      <c r="Y2" s="96"/>
      <c r="Z2" s="96"/>
      <c r="AA2" s="96"/>
      <c r="AB2" s="96"/>
      <c r="AC2" s="96"/>
      <c r="AD2" s="96"/>
      <c r="AE2" s="96"/>
      <c r="AF2" s="96"/>
    </row>
    <row r="3" spans="7:32" ht="15.75">
      <c r="G3" s="108"/>
      <c r="H3" s="105"/>
      <c r="I3" s="108"/>
      <c r="J3" s="108"/>
      <c r="K3" s="106"/>
      <c r="N3"/>
      <c r="O3"/>
      <c r="P3"/>
      <c r="Q3"/>
      <c r="R3"/>
      <c r="S3" s="102"/>
      <c r="T3" s="283" t="s">
        <v>185</v>
      </c>
      <c r="U3" s="274"/>
      <c r="V3" s="274"/>
      <c r="W3" s="274"/>
      <c r="X3" s="274"/>
      <c r="Y3" s="97"/>
      <c r="Z3" s="97"/>
      <c r="AA3" s="97"/>
      <c r="AB3" s="97"/>
      <c r="AC3" s="97"/>
      <c r="AD3" s="97"/>
      <c r="AE3" s="97"/>
      <c r="AF3" s="97"/>
    </row>
    <row r="4" spans="7:32" ht="24.75" customHeight="1">
      <c r="G4" s="107"/>
      <c r="H4" s="109"/>
      <c r="I4" s="107"/>
      <c r="J4" s="107"/>
      <c r="K4" s="107"/>
      <c r="N4" s="116"/>
      <c r="O4" s="116"/>
      <c r="P4" s="116"/>
      <c r="Q4" s="116"/>
      <c r="R4" s="116"/>
      <c r="T4" s="284">
        <f>IF(ISTEXT('ВНЕСИТЕ ДАННЫЕ ЗДЕСЬ'!B7),'ВНЕСИТЕ ДАННЫЕ ЗДЕСЬ'!B7,"")</f>
      </c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</row>
    <row r="5" spans="7:32" ht="12.75" customHeight="1">
      <c r="G5" s="102"/>
      <c r="H5" s="108"/>
      <c r="I5" s="102"/>
      <c r="J5" s="102"/>
      <c r="K5" s="102"/>
      <c r="N5" s="109"/>
      <c r="O5" s="109"/>
      <c r="P5" s="109"/>
      <c r="Q5" s="109"/>
      <c r="R5" s="109"/>
      <c r="S5" s="109"/>
      <c r="T5" s="273" t="s">
        <v>208</v>
      </c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</row>
    <row r="6" spans="7:32" ht="17.25" customHeight="1">
      <c r="G6" s="107"/>
      <c r="H6" s="109"/>
      <c r="I6" s="107"/>
      <c r="J6" s="107"/>
      <c r="K6" s="107"/>
      <c r="N6" s="117"/>
      <c r="O6" s="117"/>
      <c r="P6" s="117"/>
      <c r="Q6" s="117"/>
      <c r="R6" s="117"/>
      <c r="T6" s="284">
        <f>IF(ISTEXT('ВНЕСИТЕ ДАННЫЕ ЗДЕСЬ'!B9),'ВНЕСИТЕ ДАННЫЕ ЗДЕСЬ'!B9,"")</f>
      </c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</row>
    <row r="7" spans="7:32" ht="13.5" customHeight="1">
      <c r="G7" s="102"/>
      <c r="H7" s="108"/>
      <c r="I7" s="102"/>
      <c r="J7" s="102"/>
      <c r="K7" s="102"/>
      <c r="N7" s="109"/>
      <c r="O7" s="109"/>
      <c r="P7" s="109"/>
      <c r="Q7" s="109"/>
      <c r="R7" s="109"/>
      <c r="S7" s="109"/>
      <c r="T7" s="273">
        <f>IF(ISTEXT('ВНЕСИТЕ ДАННЫЕ ЗДЕСЬ'!B9),"должность работника","")</f>
      </c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</row>
    <row r="8" spans="20:32" ht="17.25" customHeight="1">
      <c r="T8" s="272">
        <f>IF(ISTEXT('ВНЕСИТЕ ДАННЫЕ ЗДЕСЬ'!B11),'ВНЕСИТЕ ДАННЫЕ ЗДЕСЬ'!B11,"")</f>
      </c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</row>
    <row r="9" spans="7:32" ht="12.75" customHeight="1">
      <c r="G9" s="102"/>
      <c r="H9" s="108"/>
      <c r="I9" s="102"/>
      <c r="J9" s="102"/>
      <c r="K9" s="102"/>
      <c r="N9" s="109"/>
      <c r="O9" s="109"/>
      <c r="P9" s="109"/>
      <c r="Q9" s="109"/>
      <c r="R9" s="109"/>
      <c r="S9" s="109"/>
      <c r="T9" s="273">
        <f>IF(ISTEXT('ВНЕСИТЕ ДАННЫЕ ЗДЕСЬ'!B11),"должность работника","")</f>
      </c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</row>
    <row r="10" spans="7:32" ht="18.75">
      <c r="G10" s="107"/>
      <c r="H10" s="109"/>
      <c r="I10" s="107"/>
      <c r="J10" s="107"/>
      <c r="K10" s="107"/>
      <c r="N10"/>
      <c r="O10"/>
      <c r="P10"/>
      <c r="Q10"/>
      <c r="R10"/>
      <c r="S10"/>
      <c r="T10" s="272">
        <f>IF(ISTEXT('ВНЕСИТЕ ДАННЫЕ ЗДЕСЬ'!B5),'ВНЕСИТЕ ДАННЫЕ ЗДЕСЬ'!B5,"")</f>
      </c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</row>
    <row r="11" spans="14:32" ht="18.75">
      <c r="N11" s="109"/>
      <c r="O11" s="109"/>
      <c r="P11" s="109"/>
      <c r="Q11" s="109"/>
      <c r="R11" s="109"/>
      <c r="S11" s="109"/>
      <c r="T11" s="273" t="s">
        <v>186</v>
      </c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</row>
    <row r="14" spans="6:24" ht="15.75">
      <c r="F14" s="102"/>
      <c r="H14" s="102"/>
      <c r="L14" s="274" t="s">
        <v>187</v>
      </c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</row>
    <row r="15" spans="4:32" ht="15.75">
      <c r="D15" s="102"/>
      <c r="E15" s="276" t="s">
        <v>209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</row>
    <row r="16" spans="1:32" ht="15.75">
      <c r="A16" s="274" t="s">
        <v>210</v>
      </c>
      <c r="B16" s="274"/>
      <c r="C16" s="274"/>
      <c r="D16" s="274"/>
      <c r="E16" s="101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5" ht="15.75">
      <c r="A17" s="102" t="s">
        <v>202</v>
      </c>
      <c r="B17" s="102"/>
      <c r="C17" s="102"/>
      <c r="D17" s="102"/>
      <c r="E17" s="102"/>
    </row>
    <row r="18" spans="1:32" ht="15.75">
      <c r="A18" s="102"/>
      <c r="B18" s="276" t="s">
        <v>203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5.75">
      <c r="A19" s="102"/>
      <c r="B19" s="276" t="s">
        <v>204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s="107" customFormat="1" ht="14.25" customHeight="1">
      <c r="A20" s="102"/>
      <c r="B20" s="102" t="s">
        <v>205</v>
      </c>
      <c r="C20" s="102"/>
      <c r="D20" s="102"/>
      <c r="E20" s="102"/>
      <c r="F20" s="102"/>
      <c r="G20" s="103"/>
      <c r="H20" s="103"/>
      <c r="I20" s="103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 customHeight="1">
      <c r="A21" s="102"/>
      <c r="B21" s="101"/>
      <c r="C21" s="101"/>
      <c r="D21" s="101"/>
      <c r="E21" s="101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5.75">
      <c r="A22" s="274" t="s">
        <v>206</v>
      </c>
      <c r="B22" s="274"/>
      <c r="C22" s="274"/>
      <c r="D22" s="274"/>
      <c r="E22" s="9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5" ht="12.75" customHeight="1">
      <c r="A23" s="102"/>
      <c r="B23" s="102"/>
      <c r="C23" s="102"/>
      <c r="D23" s="102"/>
      <c r="E23" s="102"/>
    </row>
    <row r="24" spans="1:32" ht="14.25" customHeight="1">
      <c r="A24" s="275" t="s">
        <v>207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110"/>
    </row>
    <row r="25" spans="6:32" ht="18.75">
      <c r="F25" s="102"/>
      <c r="H25" s="102"/>
      <c r="J25" s="108"/>
      <c r="K25" s="102"/>
      <c r="L25" s="273" t="s">
        <v>191</v>
      </c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</row>
    <row r="26" spans="6:32" ht="18.75" customHeight="1">
      <c r="F26" s="100"/>
      <c r="H26" s="100"/>
      <c r="J26" s="100"/>
      <c r="K26" s="100"/>
      <c r="R26" s="96"/>
      <c r="S26" s="96"/>
      <c r="T26" s="96"/>
      <c r="U26" s="96"/>
      <c r="V26" s="96"/>
      <c r="W26" s="96"/>
      <c r="Y26" s="282">
        <f>IF(ISTEXT('ВНЕСИТЕ ДАННЫЕ ЗДЕСЬ'!B5),'ВНЕСИТЕ ДАННЫЕ ЗДЕСЬ'!B5,"")</f>
      </c>
      <c r="Z26" s="282"/>
      <c r="AA26" s="282"/>
      <c r="AB26" s="282"/>
      <c r="AC26" s="282"/>
      <c r="AD26" s="282"/>
      <c r="AE26" s="282"/>
      <c r="AF26" s="282"/>
    </row>
    <row r="27" spans="6:32" ht="14.25" customHeight="1">
      <c r="F27" s="100"/>
      <c r="H27" s="100"/>
      <c r="J27" s="100"/>
      <c r="K27" s="100"/>
      <c r="R27" s="273" t="s">
        <v>192</v>
      </c>
      <c r="S27" s="273"/>
      <c r="T27" s="273"/>
      <c r="U27" s="273"/>
      <c r="V27" s="273"/>
      <c r="W27" s="273"/>
      <c r="Y27" s="280" t="s">
        <v>193</v>
      </c>
      <c r="Z27" s="280"/>
      <c r="AA27" s="280"/>
      <c r="AB27" s="280"/>
      <c r="AC27" s="280"/>
      <c r="AD27" s="280"/>
      <c r="AE27" s="280"/>
      <c r="AF27" s="280"/>
    </row>
    <row r="28" spans="6:11" ht="12" customHeight="1">
      <c r="F28" s="100"/>
      <c r="H28" s="100"/>
      <c r="J28" s="100"/>
      <c r="K28" s="100"/>
    </row>
    <row r="29" spans="1:32" ht="15.75">
      <c r="A29" s="274" t="s">
        <v>211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8:32" ht="15.75">
      <c r="R30" s="96"/>
      <c r="S30" s="96"/>
      <c r="T30" s="96"/>
      <c r="U30" s="96"/>
      <c r="V30" s="96"/>
      <c r="W30" s="96"/>
      <c r="Y30" s="279"/>
      <c r="Z30" s="279"/>
      <c r="AA30" s="279"/>
      <c r="AB30" s="279"/>
      <c r="AC30" s="279"/>
      <c r="AD30" s="279"/>
      <c r="AE30" s="279"/>
      <c r="AF30" s="279"/>
    </row>
    <row r="31" spans="18:32" ht="12.75" customHeight="1">
      <c r="R31" s="273" t="s">
        <v>198</v>
      </c>
      <c r="S31" s="273"/>
      <c r="T31" s="273"/>
      <c r="U31" s="273"/>
      <c r="V31" s="273"/>
      <c r="W31" s="273"/>
      <c r="Y31" s="280" t="s">
        <v>193</v>
      </c>
      <c r="Z31" s="280"/>
      <c r="AA31" s="280"/>
      <c r="AB31" s="280"/>
      <c r="AC31" s="280"/>
      <c r="AD31" s="280"/>
      <c r="AE31" s="280"/>
      <c r="AF31" s="280"/>
    </row>
    <row r="32" spans="1:32" ht="15.75">
      <c r="A32" s="274" t="s">
        <v>212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4" spans="1:14" ht="15.75">
      <c r="A34" s="278" t="s">
        <v>252</v>
      </c>
      <c r="B34" s="278"/>
      <c r="C34" s="278"/>
      <c r="D34" s="278"/>
      <c r="E34" s="278"/>
      <c r="F34" s="278"/>
      <c r="G34" s="278"/>
      <c r="H34" s="278"/>
      <c r="I34" s="96"/>
      <c r="J34" s="96"/>
      <c r="K34" s="96"/>
      <c r="L34" s="96"/>
      <c r="M34" s="96"/>
      <c r="N34" s="96"/>
    </row>
    <row r="35" spans="1:14" ht="15.75">
      <c r="A35" s="278" t="s">
        <v>256</v>
      </c>
      <c r="B35" s="278"/>
      <c r="C35" s="278"/>
      <c r="D35" s="278"/>
      <c r="E35" s="278"/>
      <c r="F35" s="278"/>
      <c r="G35" s="278"/>
      <c r="H35" s="278"/>
      <c r="J35" s="96"/>
      <c r="K35" s="96"/>
      <c r="L35" s="96"/>
      <c r="M35" s="96"/>
      <c r="N35" s="96"/>
    </row>
    <row r="36" spans="1:14" ht="15.75">
      <c r="A36" s="278" t="s">
        <v>255</v>
      </c>
      <c r="B36" s="278"/>
      <c r="C36" s="278"/>
      <c r="D36" s="278"/>
      <c r="E36" s="278"/>
      <c r="F36" s="278"/>
      <c r="G36" s="278"/>
      <c r="H36" s="278"/>
      <c r="I36" s="96"/>
      <c r="J36" s="97"/>
      <c r="K36" s="97"/>
      <c r="L36" s="96"/>
      <c r="M36" s="96"/>
      <c r="N36" s="96"/>
    </row>
    <row r="37" spans="1:8" ht="15.75">
      <c r="A37" s="147"/>
      <c r="B37" s="147"/>
      <c r="C37" s="147"/>
      <c r="D37" s="147"/>
      <c r="E37" s="147"/>
      <c r="F37" s="147"/>
      <c r="G37" s="147"/>
      <c r="H37" s="147"/>
    </row>
    <row r="38" spans="18:32" ht="15.75">
      <c r="R38" s="96"/>
      <c r="S38" s="96"/>
      <c r="T38" s="96"/>
      <c r="U38" s="96"/>
      <c r="V38" s="96"/>
      <c r="W38" s="96"/>
      <c r="Y38" s="279"/>
      <c r="Z38" s="279"/>
      <c r="AA38" s="279"/>
      <c r="AB38" s="279"/>
      <c r="AC38" s="279"/>
      <c r="AD38" s="279"/>
      <c r="AE38" s="279"/>
      <c r="AF38" s="279"/>
    </row>
    <row r="39" spans="6:32" ht="18.75">
      <c r="F39" s="102"/>
      <c r="H39" s="102"/>
      <c r="J39" s="102"/>
      <c r="K39" s="102"/>
      <c r="R39" s="273" t="s">
        <v>213</v>
      </c>
      <c r="S39" s="273"/>
      <c r="T39" s="273"/>
      <c r="U39" s="273"/>
      <c r="V39" s="273"/>
      <c r="W39" s="273"/>
      <c r="Y39" s="280" t="s">
        <v>193</v>
      </c>
      <c r="Z39" s="280"/>
      <c r="AA39" s="280"/>
      <c r="AB39" s="280"/>
      <c r="AC39" s="280"/>
      <c r="AD39" s="280"/>
      <c r="AE39" s="280"/>
      <c r="AF39" s="280"/>
    </row>
    <row r="40" spans="1:11" ht="18.75">
      <c r="A40" s="102" t="s">
        <v>214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9"/>
    </row>
    <row r="41" spans="1:14" ht="15.75">
      <c r="A41" s="278" t="s">
        <v>252</v>
      </c>
      <c r="B41" s="278"/>
      <c r="C41" s="278"/>
      <c r="D41" s="278"/>
      <c r="E41" s="278"/>
      <c r="F41" s="278"/>
      <c r="G41" s="278"/>
      <c r="H41" s="278"/>
      <c r="I41" s="96"/>
      <c r="J41" s="96"/>
      <c r="K41" s="96"/>
      <c r="L41" s="96"/>
      <c r="M41" s="96"/>
      <c r="N41" s="96"/>
    </row>
    <row r="42" spans="1:14" ht="15.75">
      <c r="A42" s="278" t="s">
        <v>256</v>
      </c>
      <c r="B42" s="278"/>
      <c r="C42" s="278"/>
      <c r="D42" s="278"/>
      <c r="E42" s="278"/>
      <c r="F42" s="278"/>
      <c r="G42" s="278"/>
      <c r="H42" s="278"/>
      <c r="I42" s="96"/>
      <c r="J42" s="96"/>
      <c r="K42" s="96"/>
      <c r="L42" s="96"/>
      <c r="M42" s="96"/>
      <c r="N42" s="96"/>
    </row>
    <row r="43" spans="1:14" ht="15.75">
      <c r="A43" s="278" t="s">
        <v>255</v>
      </c>
      <c r="B43" s="278"/>
      <c r="C43" s="278"/>
      <c r="D43" s="278"/>
      <c r="E43" s="278"/>
      <c r="F43" s="278"/>
      <c r="G43" s="278"/>
      <c r="H43" s="278"/>
      <c r="I43" s="97"/>
      <c r="J43" s="97"/>
      <c r="K43" s="97"/>
      <c r="L43" s="97"/>
      <c r="M43" s="97"/>
      <c r="N43" s="97"/>
    </row>
    <row r="44" spans="1:8" ht="15.75">
      <c r="A44" s="147"/>
      <c r="B44" s="147"/>
      <c r="C44" s="147"/>
      <c r="D44" s="147"/>
      <c r="E44" s="147"/>
      <c r="F44" s="147"/>
      <c r="G44" s="147"/>
      <c r="H44" s="116"/>
    </row>
    <row r="45" ht="12" customHeight="1"/>
    <row r="46" spans="1:32" ht="12" customHeight="1">
      <c r="A46" s="281" t="s">
        <v>25</v>
      </c>
      <c r="B46" s="281"/>
      <c r="C46" s="281"/>
      <c r="D46" s="102"/>
      <c r="E46" s="101"/>
      <c r="F46" s="96"/>
      <c r="G46" s="96"/>
      <c r="H46" s="96"/>
      <c r="I46" s="96"/>
      <c r="J46" s="96"/>
      <c r="K46" s="96"/>
      <c r="L46" s="96"/>
      <c r="M46" s="96"/>
      <c r="N46" s="96"/>
      <c r="P46" s="96"/>
      <c r="Q46" s="96"/>
      <c r="R46" s="96"/>
      <c r="S46" s="96"/>
      <c r="T46" s="96"/>
      <c r="U46" s="96"/>
      <c r="V46" s="96"/>
      <c r="W46" s="96"/>
      <c r="Y46" s="279"/>
      <c r="Z46" s="279"/>
      <c r="AA46" s="279"/>
      <c r="AB46" s="279"/>
      <c r="AC46" s="279"/>
      <c r="AD46" s="279"/>
      <c r="AE46" s="279"/>
      <c r="AF46" s="279"/>
    </row>
    <row r="47" spans="6:32" ht="18.75">
      <c r="F47" s="102"/>
      <c r="H47" s="102"/>
      <c r="J47" s="102"/>
      <c r="K47" s="102"/>
      <c r="P47" s="273" t="s">
        <v>215</v>
      </c>
      <c r="Q47" s="273"/>
      <c r="R47" s="273"/>
      <c r="S47" s="273"/>
      <c r="T47" s="273"/>
      <c r="U47" s="273"/>
      <c r="V47" s="273"/>
      <c r="W47" s="273"/>
      <c r="Y47" s="280" t="s">
        <v>193</v>
      </c>
      <c r="Z47" s="280"/>
      <c r="AA47" s="280"/>
      <c r="AB47" s="280"/>
      <c r="AC47" s="280"/>
      <c r="AD47" s="280"/>
      <c r="AE47" s="280"/>
      <c r="AF47" s="280"/>
    </row>
    <row r="48" spans="16:23" ht="18.75">
      <c r="P48" s="280" t="s">
        <v>216</v>
      </c>
      <c r="Q48" s="280"/>
      <c r="R48" s="280"/>
      <c r="S48" s="280"/>
      <c r="T48" s="280"/>
      <c r="U48" s="280"/>
      <c r="V48" s="280"/>
      <c r="W48" s="280"/>
    </row>
  </sheetData>
  <sheetProtection/>
  <mergeCells count="41">
    <mergeCell ref="T8:AF8"/>
    <mergeCell ref="T7:AF7"/>
    <mergeCell ref="Y27:AF27"/>
    <mergeCell ref="A34:H34"/>
    <mergeCell ref="A35:H35"/>
    <mergeCell ref="A36:H36"/>
    <mergeCell ref="T2:X2"/>
    <mergeCell ref="T3:X3"/>
    <mergeCell ref="T5:AF5"/>
    <mergeCell ref="T9:AF9"/>
    <mergeCell ref="T6:AF6"/>
    <mergeCell ref="T4:AF4"/>
    <mergeCell ref="P48:W48"/>
    <mergeCell ref="Y46:AF46"/>
    <mergeCell ref="Y47:AF47"/>
    <mergeCell ref="P47:W47"/>
    <mergeCell ref="E15:AF15"/>
    <mergeCell ref="R39:W39"/>
    <mergeCell ref="Y39:AF39"/>
    <mergeCell ref="A43:H43"/>
    <mergeCell ref="A42:H42"/>
    <mergeCell ref="A46:C46"/>
    <mergeCell ref="A41:H41"/>
    <mergeCell ref="A32:K32"/>
    <mergeCell ref="R31:W31"/>
    <mergeCell ref="Y38:AF38"/>
    <mergeCell ref="L25:AF25"/>
    <mergeCell ref="Y31:AF31"/>
    <mergeCell ref="Y30:AF30"/>
    <mergeCell ref="R27:W27"/>
    <mergeCell ref="A29:M29"/>
    <mergeCell ref="Y26:AF26"/>
    <mergeCell ref="T10:AF10"/>
    <mergeCell ref="T11:AF11"/>
    <mergeCell ref="A16:D16"/>
    <mergeCell ref="L14:X14"/>
    <mergeCell ref="A24:K24"/>
    <mergeCell ref="B18:M18"/>
    <mergeCell ref="B19:S19"/>
    <mergeCell ref="A22:D22"/>
    <mergeCell ref="L24:AE24"/>
  </mergeCells>
  <dataValidations count="2">
    <dataValidation type="list" allowBlank="1" showInputMessage="1" showErrorMessage="1" promptTitle="Выберите вариант" prompt="Выберите один из двух возможных вариантов (выплата через кассу или перечисление на банковскую карту)" sqref="AF24">
      <formula1>"(""выплата через кассу"") ИЛИ (""перечисление на банковскую карту"")"</formula1>
    </dataValidation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L24:AE24">
      <formula1>выплаты</formula1>
    </dataValidation>
  </dataValidations>
  <printOptions/>
  <pageMargins left="0.2604166666666667" right="0.6041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AT110"/>
  <sheetViews>
    <sheetView view="pageLayout" workbookViewId="0" topLeftCell="A1">
      <selection activeCell="Z42" sqref="Z42"/>
    </sheetView>
  </sheetViews>
  <sheetFormatPr defaultColWidth="9.00390625" defaultRowHeight="15.75"/>
  <cols>
    <col min="1" max="1" width="4.375" style="42" customWidth="1"/>
    <col min="2" max="2" width="2.875" style="42" customWidth="1"/>
    <col min="3" max="3" width="3.75390625" style="42" customWidth="1"/>
    <col min="4" max="5" width="1.4921875" style="42" customWidth="1"/>
    <col min="6" max="6" width="1.25" style="42" customWidth="1"/>
    <col min="7" max="7" width="1.625" style="42" customWidth="1"/>
    <col min="8" max="8" width="1.37890625" style="42" customWidth="1"/>
    <col min="9" max="9" width="2.25390625" style="42" customWidth="1"/>
    <col min="10" max="10" width="2.875" style="42" customWidth="1"/>
    <col min="11" max="11" width="1.75390625" style="42" customWidth="1"/>
    <col min="12" max="12" width="1.00390625" style="42" customWidth="1"/>
    <col min="13" max="13" width="1.25" style="42" customWidth="1"/>
    <col min="14" max="15" width="1.625" style="42" customWidth="1"/>
    <col min="16" max="16" width="1.12109375" style="42" customWidth="1"/>
    <col min="17" max="17" width="2.875" style="42" customWidth="1"/>
    <col min="18" max="19" width="2.375" style="42" customWidth="1"/>
    <col min="20" max="21" width="2.625" style="42" customWidth="1"/>
    <col min="22" max="23" width="1.37890625" style="42" customWidth="1"/>
    <col min="24" max="24" width="7.25390625" style="42" customWidth="1"/>
    <col min="25" max="25" width="1.75390625" style="42" customWidth="1"/>
    <col min="26" max="26" width="4.625" style="42" customWidth="1"/>
    <col min="27" max="27" width="2.00390625" style="42" customWidth="1"/>
    <col min="28" max="28" width="1.25" style="42" customWidth="1"/>
    <col min="29" max="29" width="1.00390625" style="42" customWidth="1"/>
    <col min="30" max="31" width="1.25" style="42" customWidth="1"/>
    <col min="32" max="32" width="2.375" style="42" customWidth="1"/>
    <col min="33" max="33" width="1.4921875" style="42" customWidth="1"/>
    <col min="34" max="34" width="2.25390625" style="42" customWidth="1"/>
    <col min="35" max="35" width="2.00390625" style="42" customWidth="1"/>
    <col min="36" max="36" width="1.12109375" style="42" customWidth="1"/>
    <col min="37" max="38" width="1.00390625" style="42" customWidth="1"/>
    <col min="39" max="39" width="2.00390625" style="42" customWidth="1"/>
    <col min="40" max="40" width="5.75390625" style="42" customWidth="1"/>
    <col min="41" max="41" width="1.00390625" style="42" customWidth="1"/>
    <col min="42" max="42" width="3.625" style="42" customWidth="1"/>
    <col min="43" max="43" width="2.50390625" style="42" customWidth="1"/>
    <col min="44" max="16384" width="9.00390625" style="42" customWidth="1"/>
  </cols>
  <sheetData>
    <row r="1" spans="25:43" ht="12.75">
      <c r="Y1" s="223" t="s">
        <v>42</v>
      </c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25:43" ht="12.75">
      <c r="Y2" s="223" t="s">
        <v>41</v>
      </c>
      <c r="Z2" s="223"/>
      <c r="AA2" s="223"/>
      <c r="AB2" s="223"/>
      <c r="AC2" s="223"/>
      <c r="AD2" s="22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25:43" ht="12.75"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25:43" ht="9.75" customHeight="1">
      <c r="Y4" s="291" t="s">
        <v>43</v>
      </c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</row>
    <row r="5" spans="25:43" ht="12.75">
      <c r="Y5" s="223" t="s">
        <v>34</v>
      </c>
      <c r="Z5" s="223"/>
      <c r="AA5" s="223"/>
      <c r="AB5" s="223"/>
      <c r="AC5" s="223"/>
      <c r="AD5" s="293"/>
      <c r="AE5" s="293"/>
      <c r="AF5" s="293"/>
      <c r="AG5" s="293"/>
      <c r="AH5" s="293"/>
      <c r="AI5" s="293"/>
      <c r="AJ5" s="293"/>
      <c r="AK5" s="293"/>
      <c r="AL5" s="293"/>
      <c r="AN5" s="292"/>
      <c r="AO5" s="293"/>
      <c r="AP5" s="293"/>
      <c r="AQ5" s="293"/>
    </row>
    <row r="6" spans="25:43" ht="8.25" customHeight="1">
      <c r="Y6" s="254" t="s">
        <v>44</v>
      </c>
      <c r="Z6" s="254"/>
      <c r="AA6" s="254"/>
      <c r="AB6" s="254"/>
      <c r="AC6" s="254"/>
      <c r="AD6" s="291" t="s">
        <v>45</v>
      </c>
      <c r="AE6" s="291"/>
      <c r="AF6" s="291"/>
      <c r="AG6" s="291"/>
      <c r="AH6" s="291"/>
      <c r="AI6" s="291"/>
      <c r="AJ6" s="291"/>
      <c r="AK6" s="291"/>
      <c r="AL6" s="291"/>
      <c r="AN6" s="291" t="s">
        <v>14</v>
      </c>
      <c r="AO6" s="291"/>
      <c r="AP6" s="291"/>
      <c r="AQ6" s="291"/>
    </row>
    <row r="7" spans="25:29" ht="3" customHeight="1">
      <c r="Y7" s="254"/>
      <c r="Z7" s="254"/>
      <c r="AA7" s="254"/>
      <c r="AB7" s="254"/>
      <c r="AC7" s="254"/>
    </row>
    <row r="8" spans="25:40" ht="12.75">
      <c r="Y8" s="45" t="s">
        <v>46</v>
      </c>
      <c r="Z8" s="63"/>
      <c r="AA8" s="84" t="s">
        <v>17</v>
      </c>
      <c r="AB8" s="63"/>
      <c r="AC8" s="63"/>
      <c r="AD8" s="63"/>
      <c r="AE8" s="63"/>
      <c r="AF8" s="63"/>
      <c r="AG8" s="63"/>
      <c r="AH8" s="63"/>
      <c r="AI8" s="63"/>
      <c r="AJ8" s="254">
        <v>20</v>
      </c>
      <c r="AK8" s="254"/>
      <c r="AL8" s="254"/>
      <c r="AM8" s="63"/>
      <c r="AN8" s="42" t="s">
        <v>18</v>
      </c>
    </row>
    <row r="9" ht="9.75" customHeight="1" thickBot="1"/>
    <row r="10" spans="15:34" ht="16.5" thickBot="1">
      <c r="O10" s="286" t="s">
        <v>53</v>
      </c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7"/>
      <c r="AA10" s="294"/>
      <c r="AB10" s="295"/>
      <c r="AC10" s="295"/>
      <c r="AD10" s="295"/>
      <c r="AE10" s="295"/>
      <c r="AF10" s="295"/>
      <c r="AG10" s="295"/>
      <c r="AH10" s="296"/>
    </row>
    <row r="11" spans="40:43" ht="12.75" customHeight="1" thickBot="1">
      <c r="AN11" s="288" t="s">
        <v>47</v>
      </c>
      <c r="AO11" s="288"/>
      <c r="AP11" s="288"/>
      <c r="AQ11" s="288"/>
    </row>
    <row r="12" spans="39:43" ht="12.75">
      <c r="AM12" s="45" t="s">
        <v>48</v>
      </c>
      <c r="AN12" s="303" t="s">
        <v>243</v>
      </c>
      <c r="AO12" s="304"/>
      <c r="AP12" s="304"/>
      <c r="AQ12" s="305"/>
    </row>
    <row r="13" spans="13:43" ht="12.75">
      <c r="M13" s="42" t="s">
        <v>52</v>
      </c>
      <c r="O13" s="84" t="s">
        <v>46</v>
      </c>
      <c r="P13" s="63"/>
      <c r="Q13" s="63"/>
      <c r="R13" s="84" t="s">
        <v>17</v>
      </c>
      <c r="S13" s="63"/>
      <c r="T13" s="63"/>
      <c r="U13" s="63"/>
      <c r="V13" s="63"/>
      <c r="W13" s="63"/>
      <c r="X13" s="63"/>
      <c r="Y13" s="223" t="s">
        <v>110</v>
      </c>
      <c r="Z13" s="223"/>
      <c r="AA13" s="223"/>
      <c r="AM13" s="45" t="s">
        <v>49</v>
      </c>
      <c r="AN13" s="306"/>
      <c r="AO13" s="201"/>
      <c r="AP13" s="201"/>
      <c r="AQ13" s="307"/>
    </row>
    <row r="14" spans="1:46" ht="15.75">
      <c r="A14" s="53" t="s">
        <v>51</v>
      </c>
      <c r="E14" s="290" t="s">
        <v>33</v>
      </c>
      <c r="F14" s="290"/>
      <c r="G14" s="290"/>
      <c r="H14" s="290"/>
      <c r="I14" s="290"/>
      <c r="J14" s="290"/>
      <c r="K14" s="128"/>
      <c r="L14" s="128"/>
      <c r="M14" s="128"/>
      <c r="N14" s="128"/>
      <c r="O14" s="128"/>
      <c r="P14" s="128"/>
      <c r="Q14" s="128" t="s">
        <v>242</v>
      </c>
      <c r="S14" s="128"/>
      <c r="T14" s="290">
        <v>7604011791</v>
      </c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55"/>
      <c r="AM14" s="45" t="s">
        <v>50</v>
      </c>
      <c r="AN14" s="308" t="s">
        <v>247</v>
      </c>
      <c r="AO14" s="206"/>
      <c r="AP14" s="206"/>
      <c r="AQ14" s="309"/>
      <c r="AT14" s="66"/>
    </row>
    <row r="15" spans="1:43" ht="15.75">
      <c r="A15" s="289" t="s">
        <v>176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329">
        <f>IF(ISTEXT('ВНЕСИТЕ ДАННЫЕ ЗДЕСЬ'!B6),'ВНЕСИТЕ ДАННЫЕ ЗДЕСЬ'!B6,"")</f>
      </c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85"/>
      <c r="AE15" s="85"/>
      <c r="AF15" s="85"/>
      <c r="AG15" s="85"/>
      <c r="AH15" s="23"/>
      <c r="AI15" s="23"/>
      <c r="AJ15" s="23" t="s">
        <v>244</v>
      </c>
      <c r="AL15" s="23"/>
      <c r="AM15" s="55"/>
      <c r="AN15" s="306">
        <v>760401001</v>
      </c>
      <c r="AO15" s="201"/>
      <c r="AP15" s="201"/>
      <c r="AQ15" s="307"/>
    </row>
    <row r="16" spans="1:46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86"/>
      <c r="AE16" s="86"/>
      <c r="AF16" s="86"/>
      <c r="AG16" s="86"/>
      <c r="AM16" s="45"/>
      <c r="AN16" s="316"/>
      <c r="AO16" s="288"/>
      <c r="AP16" s="288"/>
      <c r="AQ16" s="317"/>
      <c r="AT16" s="66"/>
    </row>
    <row r="17" spans="1:43" ht="15.75">
      <c r="A17" s="139" t="s">
        <v>178</v>
      </c>
      <c r="B17" s="138"/>
      <c r="C17" s="138"/>
      <c r="D17" s="138"/>
      <c r="E17" s="138"/>
      <c r="F17" s="138"/>
      <c r="G17" s="138"/>
      <c r="H17" s="141"/>
      <c r="I17" s="327">
        <f>IF(ISTEXT('ВНЕСИТЕ ДАННЫЕ ЗДЕСЬ'!B5),'ВНЕСИТЕ ДАННЫЕ ЗДЕСЬ'!B5,"")</f>
      </c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86"/>
      <c r="AE17" s="86"/>
      <c r="AF17" s="86"/>
      <c r="AG17" s="86"/>
      <c r="AM17" s="45"/>
      <c r="AN17" s="132"/>
      <c r="AO17" s="122"/>
      <c r="AP17" s="122"/>
      <c r="AQ17" s="133"/>
    </row>
    <row r="18" spans="1:46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29"/>
      <c r="U18" s="138"/>
      <c r="V18" s="138"/>
      <c r="W18" s="138"/>
      <c r="X18" s="138"/>
      <c r="Y18" s="138"/>
      <c r="Z18" s="138"/>
      <c r="AA18" s="138"/>
      <c r="AB18" s="138"/>
      <c r="AC18" s="138"/>
      <c r="AD18" s="86"/>
      <c r="AE18" s="86"/>
      <c r="AF18" s="86"/>
      <c r="AG18" s="86"/>
      <c r="AM18" s="45"/>
      <c r="AN18" s="132"/>
      <c r="AO18" s="122"/>
      <c r="AP18" s="122"/>
      <c r="AQ18" s="133"/>
      <c r="AT18" s="66"/>
    </row>
    <row r="19" spans="1:46" ht="13.5" customHeight="1">
      <c r="A19" s="53" t="s">
        <v>248</v>
      </c>
      <c r="B19" s="130"/>
      <c r="C19" s="130"/>
      <c r="D19" s="130"/>
      <c r="E19" s="130"/>
      <c r="F19" s="130"/>
      <c r="G19" s="130"/>
      <c r="H19" s="130"/>
      <c r="I19" s="137"/>
      <c r="J19" s="137"/>
      <c r="K19" s="137"/>
      <c r="L19" s="137"/>
      <c r="M19" s="137"/>
      <c r="N19" s="137"/>
      <c r="O19" s="137"/>
      <c r="P19" s="137"/>
      <c r="Q19" s="137"/>
      <c r="R19" s="130"/>
      <c r="S19" s="130"/>
      <c r="T19" s="131"/>
      <c r="U19" s="130"/>
      <c r="V19" s="130"/>
      <c r="W19" s="130"/>
      <c r="X19" s="130"/>
      <c r="Y19" s="130"/>
      <c r="Z19" s="130"/>
      <c r="AA19" s="130"/>
      <c r="AB19" s="130"/>
      <c r="AC19" s="130"/>
      <c r="AD19" s="86"/>
      <c r="AE19" s="86"/>
      <c r="AF19" s="86"/>
      <c r="AG19" s="86"/>
      <c r="AI19" s="42" t="s">
        <v>245</v>
      </c>
      <c r="AM19" s="45"/>
      <c r="AN19" s="132"/>
      <c r="AO19" s="122"/>
      <c r="AP19" s="122"/>
      <c r="AQ19" s="133"/>
      <c r="AT19" s="66"/>
    </row>
    <row r="20" spans="1:46" ht="12" customHeight="1" thickBot="1">
      <c r="A20" s="130"/>
      <c r="B20" s="130"/>
      <c r="C20" s="130"/>
      <c r="D20" s="130"/>
      <c r="E20" s="130"/>
      <c r="F20" s="130"/>
      <c r="G20" s="130"/>
      <c r="H20" s="130"/>
      <c r="I20" s="320" t="s">
        <v>249</v>
      </c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131"/>
      <c r="U20" s="130"/>
      <c r="V20" s="130"/>
      <c r="W20" s="130"/>
      <c r="X20" s="130"/>
      <c r="Y20" s="130"/>
      <c r="Z20" s="130"/>
      <c r="AA20" s="130"/>
      <c r="AB20" s="130"/>
      <c r="AC20" s="130"/>
      <c r="AD20" s="86"/>
      <c r="AE20" s="86"/>
      <c r="AF20" s="86"/>
      <c r="AG20" s="86"/>
      <c r="AI20" s="42" t="s">
        <v>246</v>
      </c>
      <c r="AM20" s="45"/>
      <c r="AN20" s="134"/>
      <c r="AO20" s="135"/>
      <c r="AP20" s="135"/>
      <c r="AQ20" s="136"/>
      <c r="AT20" s="66"/>
    </row>
    <row r="21" spans="1:46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62"/>
      <c r="AE21" s="62"/>
      <c r="AF21" s="62"/>
      <c r="AG21" s="62"/>
      <c r="AH21" s="63"/>
      <c r="AI21" s="63"/>
      <c r="AJ21" s="63"/>
      <c r="AK21" s="63"/>
      <c r="AL21" s="63"/>
      <c r="AM21" s="87"/>
      <c r="AN21" s="59"/>
      <c r="AO21" s="59"/>
      <c r="AP21" s="59"/>
      <c r="AQ21" s="59"/>
      <c r="AT21" s="66"/>
    </row>
    <row r="22" spans="1:46" ht="18" customHeight="1">
      <c r="A22" s="328" t="s">
        <v>179</v>
      </c>
      <c r="B22" s="328"/>
      <c r="C22" s="328"/>
      <c r="D22" s="328"/>
      <c r="E22" s="143">
        <f>IF(ISTEXT('ВНЕСИТЕ ДАННЫЕ ЗДЕСЬ'!B7),'ВНЕСИТЕ ДАННЫЕ ЗДЕСЬ'!B7,"")</f>
      </c>
      <c r="F22" s="142"/>
      <c r="G22" s="142"/>
      <c r="H22" s="142"/>
      <c r="I22" s="144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223" t="s">
        <v>54</v>
      </c>
      <c r="X22" s="223"/>
      <c r="Y22" s="223"/>
      <c r="Z22" s="223"/>
      <c r="AA22" s="223"/>
      <c r="AB22" s="22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T22" s="66"/>
    </row>
    <row r="23" spans="1:46" ht="3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AT23" s="66"/>
    </row>
    <row r="24" spans="1:43" ht="12.75">
      <c r="A24" s="319" t="s">
        <v>55</v>
      </c>
      <c r="B24" s="319"/>
      <c r="C24" s="319"/>
      <c r="D24" s="319"/>
      <c r="E24" s="319"/>
      <c r="F24" s="319"/>
      <c r="G24" s="319"/>
      <c r="H24" s="319"/>
      <c r="I24" s="319"/>
      <c r="J24" s="319" t="s">
        <v>56</v>
      </c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W24" s="201" t="s">
        <v>67</v>
      </c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97" t="s">
        <v>97</v>
      </c>
      <c r="AP24" s="298"/>
      <c r="AQ24" s="299"/>
    </row>
    <row r="25" spans="1:43" ht="13.5" thickBot="1">
      <c r="A25" s="315"/>
      <c r="B25" s="315"/>
      <c r="C25" s="315"/>
      <c r="D25" s="315"/>
      <c r="E25" s="315"/>
      <c r="F25" s="315"/>
      <c r="G25" s="315"/>
      <c r="H25" s="315"/>
      <c r="I25" s="315"/>
      <c r="J25" s="315" t="s">
        <v>57</v>
      </c>
      <c r="K25" s="315"/>
      <c r="L25" s="315"/>
      <c r="M25" s="315"/>
      <c r="N25" s="315"/>
      <c r="O25" s="315"/>
      <c r="P25" s="315"/>
      <c r="Q25" s="315" t="s">
        <v>58</v>
      </c>
      <c r="R25" s="315"/>
      <c r="S25" s="315"/>
      <c r="T25" s="315"/>
      <c r="U25" s="315"/>
      <c r="W25" s="201" t="s">
        <v>68</v>
      </c>
      <c r="X25" s="201"/>
      <c r="Y25" s="201"/>
      <c r="Z25" s="201"/>
      <c r="AA25" s="201"/>
      <c r="AB25" s="201"/>
      <c r="AC25" s="201"/>
      <c r="AD25" s="201"/>
      <c r="AE25" s="201"/>
      <c r="AF25" s="201" t="s">
        <v>69</v>
      </c>
      <c r="AG25" s="201"/>
      <c r="AH25" s="201"/>
      <c r="AI25" s="201"/>
      <c r="AJ25" s="201"/>
      <c r="AK25" s="201"/>
      <c r="AL25" s="201"/>
      <c r="AM25" s="201"/>
      <c r="AN25" s="201"/>
      <c r="AO25" s="300"/>
      <c r="AP25" s="301"/>
      <c r="AQ25" s="302"/>
    </row>
    <row r="26" spans="1:43" ht="13.5" thickBot="1">
      <c r="A26" s="310" t="s">
        <v>59</v>
      </c>
      <c r="B26" s="311"/>
      <c r="C26" s="311"/>
      <c r="D26" s="311"/>
      <c r="E26" s="311"/>
      <c r="F26" s="311"/>
      <c r="G26" s="311"/>
      <c r="H26" s="311"/>
      <c r="I26" s="312"/>
      <c r="J26" s="322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5"/>
      <c r="W26" s="288">
        <v>1</v>
      </c>
      <c r="X26" s="288"/>
      <c r="Y26" s="288"/>
      <c r="Z26" s="288"/>
      <c r="AA26" s="288"/>
      <c r="AB26" s="288"/>
      <c r="AC26" s="288"/>
      <c r="AD26" s="288"/>
      <c r="AE26" s="288"/>
      <c r="AF26" s="288">
        <v>2</v>
      </c>
      <c r="AG26" s="288"/>
      <c r="AH26" s="288"/>
      <c r="AI26" s="288"/>
      <c r="AJ26" s="288"/>
      <c r="AK26" s="288"/>
      <c r="AL26" s="288"/>
      <c r="AM26" s="288"/>
      <c r="AN26" s="288"/>
      <c r="AO26" s="288">
        <v>3</v>
      </c>
      <c r="AP26" s="288"/>
      <c r="AQ26" s="288"/>
    </row>
    <row r="27" spans="1:43" ht="12.75">
      <c r="A27" s="313" t="s">
        <v>60</v>
      </c>
      <c r="B27" s="314"/>
      <c r="C27" s="314"/>
      <c r="D27" s="314"/>
      <c r="E27" s="314"/>
      <c r="F27" s="314"/>
      <c r="G27" s="314"/>
      <c r="H27" s="314"/>
      <c r="I27" s="314"/>
      <c r="J27" s="324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26"/>
      <c r="W27" s="321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40"/>
    </row>
    <row r="28" spans="1:43" ht="12.75">
      <c r="A28" s="339" t="s">
        <v>61</v>
      </c>
      <c r="B28" s="339"/>
      <c r="C28" s="339"/>
      <c r="D28" s="339"/>
      <c r="E28" s="339"/>
      <c r="F28" s="339"/>
      <c r="G28" s="339"/>
      <c r="H28" s="339"/>
      <c r="I28" s="313"/>
      <c r="J28" s="324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26"/>
      <c r="W28" s="306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307"/>
    </row>
    <row r="29" spans="1:43" ht="12.75">
      <c r="A29" s="331" t="s">
        <v>62</v>
      </c>
      <c r="B29" s="331"/>
      <c r="C29" s="331"/>
      <c r="D29" s="331"/>
      <c r="E29" s="331"/>
      <c r="F29" s="331"/>
      <c r="G29" s="331"/>
      <c r="H29" s="331"/>
      <c r="I29" s="332"/>
      <c r="J29" s="324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26"/>
      <c r="W29" s="306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307"/>
    </row>
    <row r="30" spans="1:43" ht="12.75">
      <c r="A30" s="331"/>
      <c r="B30" s="331"/>
      <c r="C30" s="331"/>
      <c r="D30" s="331"/>
      <c r="E30" s="331"/>
      <c r="F30" s="331"/>
      <c r="G30" s="331"/>
      <c r="H30" s="331"/>
      <c r="I30" s="332"/>
      <c r="J30" s="324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26"/>
      <c r="W30" s="306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307"/>
    </row>
    <row r="31" spans="1:43" ht="12.75">
      <c r="A31" s="331"/>
      <c r="B31" s="331"/>
      <c r="C31" s="331"/>
      <c r="D31" s="331"/>
      <c r="E31" s="331"/>
      <c r="F31" s="331"/>
      <c r="G31" s="331"/>
      <c r="H31" s="331"/>
      <c r="I31" s="332"/>
      <c r="J31" s="324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26"/>
      <c r="W31" s="306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307"/>
    </row>
    <row r="32" spans="1:43" ht="12.75">
      <c r="A32" s="331"/>
      <c r="B32" s="331"/>
      <c r="C32" s="331"/>
      <c r="D32" s="331"/>
      <c r="E32" s="331"/>
      <c r="F32" s="331"/>
      <c r="G32" s="331"/>
      <c r="H32" s="331"/>
      <c r="I32" s="332"/>
      <c r="J32" s="324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26"/>
      <c r="W32" s="306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307"/>
    </row>
    <row r="33" spans="1:43" ht="12.75">
      <c r="A33" s="331"/>
      <c r="B33" s="331"/>
      <c r="C33" s="331"/>
      <c r="D33" s="331"/>
      <c r="E33" s="331"/>
      <c r="F33" s="331"/>
      <c r="G33" s="331"/>
      <c r="H33" s="331"/>
      <c r="I33" s="332"/>
      <c r="J33" s="324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26"/>
      <c r="W33" s="306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307"/>
    </row>
    <row r="34" spans="1:43" ht="12.75">
      <c r="A34" s="336" t="s">
        <v>63</v>
      </c>
      <c r="B34" s="337"/>
      <c r="C34" s="337"/>
      <c r="D34" s="337"/>
      <c r="E34" s="337"/>
      <c r="F34" s="337"/>
      <c r="G34" s="337"/>
      <c r="H34" s="337"/>
      <c r="I34" s="338"/>
      <c r="J34" s="324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26"/>
      <c r="W34" s="306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307"/>
    </row>
    <row r="35" spans="1:43" ht="12.75">
      <c r="A35" s="331" t="s">
        <v>64</v>
      </c>
      <c r="B35" s="331"/>
      <c r="C35" s="331"/>
      <c r="D35" s="331"/>
      <c r="E35" s="331"/>
      <c r="F35" s="331"/>
      <c r="G35" s="331"/>
      <c r="H35" s="331"/>
      <c r="I35" s="332"/>
      <c r="J35" s="324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26"/>
      <c r="W35" s="306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307"/>
    </row>
    <row r="36" spans="1:43" ht="12.75">
      <c r="A36" s="331" t="s">
        <v>65</v>
      </c>
      <c r="B36" s="331"/>
      <c r="C36" s="331"/>
      <c r="D36" s="331"/>
      <c r="E36" s="331"/>
      <c r="F36" s="331"/>
      <c r="G36" s="331"/>
      <c r="H36" s="331"/>
      <c r="I36" s="332"/>
      <c r="J36" s="324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26"/>
      <c r="W36" s="306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307"/>
    </row>
    <row r="37" spans="1:43" ht="13.5" thickBot="1">
      <c r="A37" s="331" t="s">
        <v>66</v>
      </c>
      <c r="B37" s="331"/>
      <c r="C37" s="331"/>
      <c r="D37" s="331"/>
      <c r="E37" s="331"/>
      <c r="F37" s="331"/>
      <c r="G37" s="331"/>
      <c r="H37" s="331"/>
      <c r="I37" s="332"/>
      <c r="J37" s="333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5"/>
      <c r="W37" s="342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201"/>
      <c r="AP37" s="201"/>
      <c r="AQ37" s="307"/>
    </row>
    <row r="38" spans="40:43" ht="12.75" customHeight="1" thickBot="1">
      <c r="AN38" s="42" t="s">
        <v>70</v>
      </c>
      <c r="AO38" s="349"/>
      <c r="AP38" s="350"/>
      <c r="AQ38" s="351"/>
    </row>
    <row r="39" spans="1:19" ht="12.75" customHeight="1" thickBot="1">
      <c r="A39" s="42" t="s">
        <v>72</v>
      </c>
      <c r="F39" s="63"/>
      <c r="G39" s="63"/>
      <c r="H39" s="63"/>
      <c r="I39" s="42" t="s">
        <v>73</v>
      </c>
      <c r="Q39" s="63"/>
      <c r="R39" s="63"/>
      <c r="S39" s="42" t="s">
        <v>74</v>
      </c>
    </row>
    <row r="40" spans="1:43" ht="13.5" thickBot="1">
      <c r="A40" s="42" t="s">
        <v>75</v>
      </c>
      <c r="X40" s="208" t="s">
        <v>71</v>
      </c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341"/>
      <c r="AO40" s="346"/>
      <c r="AP40" s="347"/>
      <c r="AQ40" s="348"/>
    </row>
    <row r="41" ht="12.75">
      <c r="A41" s="42" t="s">
        <v>76</v>
      </c>
    </row>
    <row r="42" spans="1:42" ht="16.5" customHeight="1">
      <c r="A42" s="344" t="s">
        <v>169</v>
      </c>
      <c r="B42" s="344"/>
      <c r="C42" s="344"/>
      <c r="D42" s="344"/>
      <c r="E42" s="344"/>
      <c r="F42" s="344"/>
      <c r="O42" s="375">
        <f>'ВНЕСИТЕ ДАННЫЕ ЗДЕСЬ'!B14</f>
        <v>0</v>
      </c>
      <c r="P42" s="375"/>
      <c r="Q42" s="375"/>
      <c r="R42" s="375"/>
      <c r="S42" s="375"/>
      <c r="T42" s="375"/>
      <c r="U42" s="375"/>
      <c r="X42" s="42" t="s">
        <v>77</v>
      </c>
      <c r="AB42" s="63"/>
      <c r="AC42" s="63"/>
      <c r="AD42" s="63"/>
      <c r="AE42" s="63"/>
      <c r="AF42" s="63"/>
      <c r="AG42" s="63"/>
      <c r="AH42" s="63"/>
      <c r="AI42" s="63"/>
      <c r="AK42" s="63"/>
      <c r="AL42" s="63"/>
      <c r="AM42" s="63"/>
      <c r="AN42" s="63"/>
      <c r="AO42" s="63"/>
      <c r="AP42" s="63"/>
    </row>
    <row r="43" spans="1:42" ht="11.25" customHeight="1">
      <c r="A43" s="344"/>
      <c r="B43" s="344"/>
      <c r="C43" s="344"/>
      <c r="D43" s="344"/>
      <c r="E43" s="344"/>
      <c r="F43" s="344"/>
      <c r="O43" s="376"/>
      <c r="P43" s="376"/>
      <c r="Q43" s="376"/>
      <c r="R43" s="376"/>
      <c r="S43" s="376"/>
      <c r="T43" s="376"/>
      <c r="U43" s="376"/>
      <c r="X43" s="345" t="s">
        <v>78</v>
      </c>
      <c r="Y43" s="345"/>
      <c r="Z43" s="345"/>
      <c r="AB43" s="291" t="s">
        <v>45</v>
      </c>
      <c r="AC43" s="291"/>
      <c r="AD43" s="291"/>
      <c r="AE43" s="291"/>
      <c r="AF43" s="291"/>
      <c r="AG43" s="291"/>
      <c r="AH43" s="291"/>
      <c r="AI43" s="291"/>
      <c r="AK43" s="291" t="s">
        <v>14</v>
      </c>
      <c r="AL43" s="291"/>
      <c r="AM43" s="291"/>
      <c r="AN43" s="291"/>
      <c r="AO43" s="291"/>
      <c r="AP43" s="291"/>
    </row>
    <row r="44" spans="1:26" ht="13.5" customHeight="1">
      <c r="A44" s="344"/>
      <c r="B44" s="344"/>
      <c r="C44" s="344"/>
      <c r="D44" s="344"/>
      <c r="E44" s="344"/>
      <c r="F44" s="344"/>
      <c r="G44" s="291" t="s">
        <v>45</v>
      </c>
      <c r="H44" s="291"/>
      <c r="I44" s="291"/>
      <c r="J44" s="291"/>
      <c r="K44" s="291"/>
      <c r="L44" s="291"/>
      <c r="N44" s="291" t="s">
        <v>14</v>
      </c>
      <c r="O44" s="291"/>
      <c r="P44" s="291"/>
      <c r="Q44" s="291"/>
      <c r="R44" s="291"/>
      <c r="S44" s="291"/>
      <c r="T44" s="291"/>
      <c r="U44" s="291"/>
      <c r="V44" s="291"/>
      <c r="W44" s="291"/>
      <c r="X44" s="345"/>
      <c r="Y44" s="345"/>
      <c r="Z44" s="345"/>
    </row>
    <row r="45" spans="1:7" ht="9" customHeight="1">
      <c r="A45" s="345"/>
      <c r="B45" s="345"/>
      <c r="C45" s="345"/>
      <c r="D45" s="345"/>
      <c r="E45" s="345"/>
      <c r="F45" s="345"/>
      <c r="G45" s="88"/>
    </row>
    <row r="46" spans="1:42" ht="9.75" customHeight="1">
      <c r="A46" s="345"/>
      <c r="B46" s="345"/>
      <c r="C46" s="345"/>
      <c r="D46" s="345"/>
      <c r="E46" s="345"/>
      <c r="F46" s="345"/>
      <c r="X46" s="42" t="s">
        <v>79</v>
      </c>
      <c r="AB46" s="63"/>
      <c r="AC46" s="63"/>
      <c r="AD46" s="63"/>
      <c r="AE46" s="63"/>
      <c r="AF46" s="63"/>
      <c r="AG46" s="63"/>
      <c r="AH46" s="63"/>
      <c r="AI46" s="63"/>
      <c r="AK46" s="63"/>
      <c r="AL46" s="63"/>
      <c r="AM46" s="63"/>
      <c r="AN46" s="63"/>
      <c r="AO46" s="63"/>
      <c r="AP46" s="63"/>
    </row>
    <row r="47" spans="28:42" ht="8.25" customHeight="1">
      <c r="AB47" s="291" t="s">
        <v>45</v>
      </c>
      <c r="AC47" s="291"/>
      <c r="AD47" s="291"/>
      <c r="AE47" s="291"/>
      <c r="AF47" s="291"/>
      <c r="AG47" s="291"/>
      <c r="AH47" s="291"/>
      <c r="AI47" s="291"/>
      <c r="AK47" s="291" t="s">
        <v>14</v>
      </c>
      <c r="AL47" s="291"/>
      <c r="AM47" s="291"/>
      <c r="AN47" s="291"/>
      <c r="AO47" s="291"/>
      <c r="AP47" s="291"/>
    </row>
    <row r="48" spans="1:43" ht="6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ht="12.75">
      <c r="A49" s="352" t="s">
        <v>80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</row>
    <row r="50" spans="1:43" ht="12.75">
      <c r="A50" s="297" t="s">
        <v>93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 s="201" t="s">
        <v>94</v>
      </c>
      <c r="Q50" s="201"/>
      <c r="R50" s="201"/>
      <c r="S50" s="201"/>
      <c r="T50" s="201"/>
      <c r="U50" s="201"/>
      <c r="V50" s="201"/>
      <c r="W50" s="201"/>
      <c r="X50" s="201"/>
      <c r="Y50" s="201"/>
      <c r="Z50" s="201" t="s">
        <v>96</v>
      </c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 t="s">
        <v>95</v>
      </c>
      <c r="AL50" s="201"/>
      <c r="AM50" s="201"/>
      <c r="AN50" s="201"/>
      <c r="AO50" s="201"/>
      <c r="AP50" s="201"/>
      <c r="AQ50" s="201"/>
    </row>
    <row r="51" spans="1:43" ht="12.75">
      <c r="A51" s="300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2"/>
      <c r="P51" s="201" t="s">
        <v>57</v>
      </c>
      <c r="Q51" s="201"/>
      <c r="R51" s="201"/>
      <c r="S51" s="201"/>
      <c r="T51" s="201"/>
      <c r="U51" s="201" t="s">
        <v>58</v>
      </c>
      <c r="V51" s="201"/>
      <c r="W51" s="201"/>
      <c r="X51" s="201"/>
      <c r="Y51" s="201"/>
      <c r="Z51" s="201" t="s">
        <v>57</v>
      </c>
      <c r="AA51" s="201"/>
      <c r="AB51" s="201"/>
      <c r="AC51" s="201"/>
      <c r="AD51" s="201"/>
      <c r="AE51" s="201" t="s">
        <v>58</v>
      </c>
      <c r="AF51" s="201"/>
      <c r="AG51" s="201"/>
      <c r="AH51" s="201"/>
      <c r="AI51" s="201"/>
      <c r="AJ51" s="201"/>
      <c r="AK51" s="201" t="s">
        <v>90</v>
      </c>
      <c r="AL51" s="201"/>
      <c r="AM51" s="201"/>
      <c r="AN51" s="201"/>
      <c r="AO51" s="201"/>
      <c r="AP51" s="201" t="s">
        <v>91</v>
      </c>
      <c r="AQ51" s="201"/>
    </row>
    <row r="52" spans="1:43" ht="12.75">
      <c r="A52" s="201">
        <v>1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>
        <v>2</v>
      </c>
      <c r="Q52" s="201"/>
      <c r="R52" s="201"/>
      <c r="S52" s="201"/>
      <c r="T52" s="201"/>
      <c r="U52" s="201">
        <v>3</v>
      </c>
      <c r="V52" s="201"/>
      <c r="W52" s="201"/>
      <c r="X52" s="201"/>
      <c r="Y52" s="201"/>
      <c r="Z52" s="201">
        <v>4</v>
      </c>
      <c r="AA52" s="201"/>
      <c r="AB52" s="201"/>
      <c r="AC52" s="201"/>
      <c r="AD52" s="201"/>
      <c r="AE52" s="201">
        <v>5</v>
      </c>
      <c r="AF52" s="201"/>
      <c r="AG52" s="201"/>
      <c r="AH52" s="201"/>
      <c r="AI52" s="201"/>
      <c r="AJ52" s="201"/>
      <c r="AK52" s="201">
        <v>6</v>
      </c>
      <c r="AL52" s="201"/>
      <c r="AM52" s="201"/>
      <c r="AN52" s="201"/>
      <c r="AO52" s="201"/>
      <c r="AP52" s="201">
        <v>7</v>
      </c>
      <c r="AQ52" s="201"/>
    </row>
    <row r="53" spans="1:43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</row>
    <row r="54" spans="1:43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</row>
    <row r="55" spans="1:43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</row>
    <row r="56" spans="1:43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</row>
    <row r="57" ht="6" customHeight="1"/>
    <row r="58" spans="1:31" ht="12" customHeight="1">
      <c r="A58" s="354" t="s">
        <v>81</v>
      </c>
      <c r="B58" s="354"/>
      <c r="C58" s="354"/>
      <c r="D58" s="63"/>
      <c r="E58" s="63"/>
      <c r="F58" s="63"/>
      <c r="G58" s="63"/>
      <c r="H58" s="63"/>
      <c r="I58" s="63"/>
      <c r="J58" s="63"/>
      <c r="K58" s="63"/>
      <c r="N58" s="63"/>
      <c r="O58" s="63"/>
      <c r="P58" s="63"/>
      <c r="Q58" s="63"/>
      <c r="R58" s="63"/>
      <c r="S58" s="63"/>
      <c r="T58" s="63"/>
      <c r="U58" s="63"/>
      <c r="X58" s="63"/>
      <c r="Y58" s="63"/>
      <c r="Z58" s="63"/>
      <c r="AA58" s="63"/>
      <c r="AB58" s="63"/>
      <c r="AC58" s="63"/>
      <c r="AD58" s="63"/>
      <c r="AE58" s="63"/>
    </row>
    <row r="59" spans="1:31" ht="9" customHeight="1">
      <c r="A59" s="354"/>
      <c r="B59" s="354"/>
      <c r="C59" s="354"/>
      <c r="D59" s="291" t="s">
        <v>12</v>
      </c>
      <c r="E59" s="291"/>
      <c r="F59" s="291"/>
      <c r="G59" s="291"/>
      <c r="H59" s="291"/>
      <c r="I59" s="291"/>
      <c r="J59" s="291"/>
      <c r="K59" s="291"/>
      <c r="L59" s="89"/>
      <c r="M59" s="89"/>
      <c r="N59" s="291" t="s">
        <v>45</v>
      </c>
      <c r="O59" s="291"/>
      <c r="P59" s="291"/>
      <c r="Q59" s="291"/>
      <c r="R59" s="291"/>
      <c r="S59" s="291"/>
      <c r="T59" s="291"/>
      <c r="U59" s="291"/>
      <c r="V59" s="89"/>
      <c r="W59" s="89"/>
      <c r="X59" s="291" t="s">
        <v>14</v>
      </c>
      <c r="Y59" s="291"/>
      <c r="Z59" s="291"/>
      <c r="AA59" s="291"/>
      <c r="AB59" s="291"/>
      <c r="AC59" s="291"/>
      <c r="AD59" s="291"/>
      <c r="AE59" s="291"/>
    </row>
    <row r="60" spans="1:3" ht="2.25" customHeight="1">
      <c r="A60" s="354"/>
      <c r="B60" s="354"/>
      <c r="C60" s="354"/>
    </row>
    <row r="61" ht="8.25" customHeight="1"/>
    <row r="62" spans="1:17" ht="12.75">
      <c r="A62" s="42" t="s">
        <v>82</v>
      </c>
      <c r="B62" s="63"/>
      <c r="C62" s="84" t="s">
        <v>17</v>
      </c>
      <c r="D62" s="63"/>
      <c r="E62" s="63"/>
      <c r="F62" s="63"/>
      <c r="G62" s="63"/>
      <c r="H62" s="63"/>
      <c r="I62" s="63"/>
      <c r="J62" s="63"/>
      <c r="K62" s="63"/>
      <c r="L62" s="223">
        <v>20</v>
      </c>
      <c r="M62" s="223"/>
      <c r="N62" s="223"/>
      <c r="O62" s="215"/>
      <c r="P62" s="215"/>
      <c r="Q62" s="42" t="s">
        <v>18</v>
      </c>
    </row>
    <row r="63" ht="8.25" customHeight="1"/>
    <row r="64" spans="1:43" ht="8.25" customHeight="1">
      <c r="A64" s="353" t="s">
        <v>83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</row>
    <row r="65" ht="6" customHeight="1"/>
    <row r="66" spans="1:41" ht="12" customHeight="1">
      <c r="A66" s="54" t="s">
        <v>84</v>
      </c>
      <c r="B66" s="54"/>
      <c r="G66" s="42" t="s">
        <v>85</v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</row>
    <row r="67" spans="18:41" ht="9" customHeight="1">
      <c r="R67" s="291" t="s">
        <v>86</v>
      </c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</row>
    <row r="68" ht="5.25" customHeight="1" thickBot="1"/>
    <row r="69" spans="7:43" ht="12" customHeight="1" thickBot="1">
      <c r="G69" s="42" t="s">
        <v>87</v>
      </c>
      <c r="R69" s="42" t="s">
        <v>90</v>
      </c>
      <c r="U69" s="346"/>
      <c r="V69" s="347"/>
      <c r="W69" s="347"/>
      <c r="X69" s="347"/>
      <c r="Y69" s="347"/>
      <c r="Z69" s="347"/>
      <c r="AA69" s="347"/>
      <c r="AB69" s="347"/>
      <c r="AC69" s="347"/>
      <c r="AD69" s="347"/>
      <c r="AE69" s="348"/>
      <c r="AJ69" s="45" t="s">
        <v>91</v>
      </c>
      <c r="AL69" s="346"/>
      <c r="AM69" s="347"/>
      <c r="AN69" s="347"/>
      <c r="AO69" s="347"/>
      <c r="AP69" s="347"/>
      <c r="AQ69" s="348"/>
    </row>
    <row r="70" ht="5.25" customHeight="1" thickBot="1"/>
    <row r="71" spans="7:43" ht="12" customHeight="1" thickBot="1">
      <c r="G71" s="42" t="s">
        <v>88</v>
      </c>
      <c r="P71" s="346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8"/>
      <c r="AN71" s="45" t="s">
        <v>92</v>
      </c>
      <c r="AP71" s="346"/>
      <c r="AQ71" s="348"/>
    </row>
    <row r="72" ht="4.5" customHeight="1"/>
    <row r="73" spans="7:43" ht="9.75" customHeight="1">
      <c r="G73" s="42" t="s">
        <v>89</v>
      </c>
      <c r="K73" s="63"/>
      <c r="L73" s="63"/>
      <c r="M73" s="63"/>
      <c r="N73" s="63"/>
      <c r="O73" s="63"/>
      <c r="P73" s="63"/>
      <c r="Q73" s="63"/>
      <c r="R73" s="63"/>
      <c r="S73" s="63"/>
      <c r="U73" s="63"/>
      <c r="V73" s="63"/>
      <c r="W73" s="63"/>
      <c r="X73" s="63"/>
      <c r="Y73" s="63"/>
      <c r="Z73" s="63"/>
      <c r="AA73" s="63"/>
      <c r="AB73" s="63"/>
      <c r="AQ73" s="45" t="s">
        <v>109</v>
      </c>
    </row>
    <row r="74" spans="11:28" ht="8.25" customHeight="1">
      <c r="K74" s="291" t="s">
        <v>45</v>
      </c>
      <c r="L74" s="291"/>
      <c r="M74" s="291"/>
      <c r="N74" s="291"/>
      <c r="O74" s="291"/>
      <c r="P74" s="291"/>
      <c r="Q74" s="291"/>
      <c r="R74" s="291"/>
      <c r="S74" s="291"/>
      <c r="T74" s="89"/>
      <c r="U74" s="291" t="s">
        <v>14</v>
      </c>
      <c r="V74" s="291"/>
      <c r="W74" s="291"/>
      <c r="X74" s="291"/>
      <c r="Y74" s="291"/>
      <c r="Z74" s="291"/>
      <c r="AA74" s="291"/>
      <c r="AB74" s="291"/>
    </row>
    <row r="76" spans="1:43" ht="12.75">
      <c r="A76" s="82"/>
      <c r="AQ76" s="45" t="s">
        <v>98</v>
      </c>
    </row>
    <row r="77" spans="1:43" ht="12.75" customHeight="1">
      <c r="A77" s="90" t="s">
        <v>99</v>
      </c>
      <c r="B77" s="355" t="s">
        <v>101</v>
      </c>
      <c r="C77" s="356"/>
      <c r="D77" s="356"/>
      <c r="E77" s="356"/>
      <c r="F77" s="356"/>
      <c r="G77" s="356"/>
      <c r="H77" s="356"/>
      <c r="I77" s="357" t="s">
        <v>102</v>
      </c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9"/>
      <c r="V77" s="356" t="s">
        <v>104</v>
      </c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66"/>
      <c r="AM77" s="356" t="s">
        <v>67</v>
      </c>
      <c r="AN77" s="356"/>
      <c r="AO77" s="356"/>
      <c r="AP77" s="356"/>
      <c r="AQ77" s="356"/>
    </row>
    <row r="78" spans="1:43" ht="12.75">
      <c r="A78" s="90" t="s">
        <v>100</v>
      </c>
      <c r="B78" s="355" t="s">
        <v>91</v>
      </c>
      <c r="C78" s="356"/>
      <c r="D78" s="356"/>
      <c r="E78" s="356" t="s">
        <v>90</v>
      </c>
      <c r="F78" s="356"/>
      <c r="G78" s="356"/>
      <c r="H78" s="356"/>
      <c r="I78" s="360" t="s">
        <v>103</v>
      </c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2"/>
      <c r="V78" s="366" t="s">
        <v>105</v>
      </c>
      <c r="W78" s="367"/>
      <c r="X78" s="367"/>
      <c r="Y78" s="367"/>
      <c r="Z78" s="367"/>
      <c r="AA78" s="367"/>
      <c r="AB78" s="355"/>
      <c r="AC78" s="366" t="s">
        <v>106</v>
      </c>
      <c r="AD78" s="367"/>
      <c r="AE78" s="367"/>
      <c r="AF78" s="367"/>
      <c r="AG78" s="367"/>
      <c r="AH78" s="367"/>
      <c r="AI78" s="367"/>
      <c r="AJ78" s="367"/>
      <c r="AK78" s="367"/>
      <c r="AL78" s="367"/>
      <c r="AM78" s="356" t="s">
        <v>68</v>
      </c>
      <c r="AN78" s="356"/>
      <c r="AO78" s="356"/>
      <c r="AP78" s="356" t="s">
        <v>69</v>
      </c>
      <c r="AQ78" s="356"/>
    </row>
    <row r="79" spans="1:43" ht="12.75">
      <c r="A79" s="92"/>
      <c r="B79" s="355"/>
      <c r="C79" s="356"/>
      <c r="D79" s="356"/>
      <c r="E79" s="356"/>
      <c r="F79" s="356"/>
      <c r="G79" s="356"/>
      <c r="H79" s="356"/>
      <c r="I79" s="363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5"/>
      <c r="V79" s="356" t="s">
        <v>57</v>
      </c>
      <c r="W79" s="356"/>
      <c r="X79" s="356"/>
      <c r="Y79" s="356" t="s">
        <v>58</v>
      </c>
      <c r="Z79" s="356"/>
      <c r="AA79" s="356"/>
      <c r="AB79" s="356"/>
      <c r="AC79" s="356" t="s">
        <v>57</v>
      </c>
      <c r="AD79" s="356"/>
      <c r="AE79" s="356"/>
      <c r="AF79" s="356"/>
      <c r="AG79" s="356"/>
      <c r="AH79" s="356" t="s">
        <v>58</v>
      </c>
      <c r="AI79" s="356"/>
      <c r="AJ79" s="356"/>
      <c r="AK79" s="356"/>
      <c r="AL79" s="366"/>
      <c r="AM79" s="356"/>
      <c r="AN79" s="356"/>
      <c r="AO79" s="356"/>
      <c r="AP79" s="356"/>
      <c r="AQ79" s="356"/>
    </row>
    <row r="80" spans="1:43" ht="12.75">
      <c r="A80" s="44">
        <v>1</v>
      </c>
      <c r="B80" s="229">
        <v>2</v>
      </c>
      <c r="C80" s="201"/>
      <c r="D80" s="201"/>
      <c r="E80" s="201">
        <v>3</v>
      </c>
      <c r="F80" s="201"/>
      <c r="G80" s="201"/>
      <c r="H80" s="201"/>
      <c r="I80" s="201">
        <v>4</v>
      </c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>
        <v>5</v>
      </c>
      <c r="W80" s="201"/>
      <c r="X80" s="201"/>
      <c r="Y80" s="201">
        <v>6</v>
      </c>
      <c r="Z80" s="201"/>
      <c r="AA80" s="201"/>
      <c r="AB80" s="201"/>
      <c r="AC80" s="201">
        <v>7</v>
      </c>
      <c r="AD80" s="201"/>
      <c r="AE80" s="201"/>
      <c r="AF80" s="201"/>
      <c r="AG80" s="201"/>
      <c r="AH80" s="201">
        <v>8</v>
      </c>
      <c r="AI80" s="201"/>
      <c r="AJ80" s="201"/>
      <c r="AK80" s="201"/>
      <c r="AL80" s="227"/>
      <c r="AM80" s="201">
        <v>9</v>
      </c>
      <c r="AN80" s="201"/>
      <c r="AO80" s="201"/>
      <c r="AP80" s="201">
        <v>10</v>
      </c>
      <c r="AQ80" s="201"/>
    </row>
    <row r="81" spans="1:43" ht="17.25" customHeight="1">
      <c r="A81" s="93"/>
      <c r="B81" s="368"/>
      <c r="C81" s="369"/>
      <c r="D81" s="369"/>
      <c r="E81" s="370"/>
      <c r="F81" s="370"/>
      <c r="G81" s="370"/>
      <c r="H81" s="370"/>
      <c r="I81" s="371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3"/>
      <c r="V81" s="374"/>
      <c r="W81" s="374"/>
      <c r="X81" s="374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27"/>
      <c r="AM81" s="201"/>
      <c r="AN81" s="201"/>
      <c r="AO81" s="201"/>
      <c r="AP81" s="201"/>
      <c r="AQ81" s="201"/>
    </row>
    <row r="82" spans="1:43" ht="28.5" customHeight="1">
      <c r="A82" s="93"/>
      <c r="B82" s="368"/>
      <c r="C82" s="369"/>
      <c r="D82" s="369"/>
      <c r="E82" s="370"/>
      <c r="F82" s="370"/>
      <c r="G82" s="370"/>
      <c r="H82" s="370"/>
      <c r="I82" s="371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3"/>
      <c r="V82" s="374"/>
      <c r="W82" s="374"/>
      <c r="X82" s="374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27"/>
      <c r="AM82" s="201"/>
      <c r="AN82" s="201"/>
      <c r="AO82" s="201"/>
      <c r="AP82" s="201"/>
      <c r="AQ82" s="201"/>
    </row>
    <row r="83" spans="1:43" ht="27" customHeight="1">
      <c r="A83" s="93"/>
      <c r="B83" s="368"/>
      <c r="C83" s="369"/>
      <c r="D83" s="369"/>
      <c r="E83" s="370"/>
      <c r="F83" s="370"/>
      <c r="G83" s="370"/>
      <c r="H83" s="370"/>
      <c r="I83" s="371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3"/>
      <c r="V83" s="374"/>
      <c r="W83" s="374"/>
      <c r="X83" s="374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27"/>
      <c r="AM83" s="201"/>
      <c r="AN83" s="201"/>
      <c r="AO83" s="201"/>
      <c r="AP83" s="201"/>
      <c r="AQ83" s="201"/>
    </row>
    <row r="84" spans="1:43" ht="12.75">
      <c r="A84" s="93"/>
      <c r="B84" s="368"/>
      <c r="C84" s="369"/>
      <c r="D84" s="369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4"/>
      <c r="W84" s="374"/>
      <c r="X84" s="374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27"/>
      <c r="AM84" s="201"/>
      <c r="AN84" s="201"/>
      <c r="AO84" s="201"/>
      <c r="AP84" s="201"/>
      <c r="AQ84" s="201"/>
    </row>
    <row r="85" spans="1:43" ht="12.75">
      <c r="A85" s="93"/>
      <c r="B85" s="368"/>
      <c r="C85" s="369"/>
      <c r="D85" s="369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4"/>
      <c r="W85" s="374"/>
      <c r="X85" s="374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27"/>
      <c r="AM85" s="201"/>
      <c r="AN85" s="201"/>
      <c r="AO85" s="201"/>
      <c r="AP85" s="201"/>
      <c r="AQ85" s="201"/>
    </row>
    <row r="86" spans="1:43" ht="12.75">
      <c r="A86" s="93"/>
      <c r="B86" s="368"/>
      <c r="C86" s="369"/>
      <c r="D86" s="369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4"/>
      <c r="W86" s="374"/>
      <c r="X86" s="374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27"/>
      <c r="AM86" s="201"/>
      <c r="AN86" s="201"/>
      <c r="AO86" s="201"/>
      <c r="AP86" s="201"/>
      <c r="AQ86" s="201"/>
    </row>
    <row r="87" spans="1:43" ht="12.75">
      <c r="A87" s="93"/>
      <c r="B87" s="368"/>
      <c r="C87" s="369"/>
      <c r="D87" s="369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4"/>
      <c r="W87" s="374"/>
      <c r="X87" s="374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27"/>
      <c r="AM87" s="201"/>
      <c r="AN87" s="201"/>
      <c r="AO87" s="201"/>
      <c r="AP87" s="201"/>
      <c r="AQ87" s="201"/>
    </row>
    <row r="88" spans="1:43" ht="12.75">
      <c r="A88" s="93"/>
      <c r="B88" s="368"/>
      <c r="C88" s="369"/>
      <c r="D88" s="369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4"/>
      <c r="W88" s="374"/>
      <c r="X88" s="374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27"/>
      <c r="AM88" s="201"/>
      <c r="AN88" s="201"/>
      <c r="AO88" s="201"/>
      <c r="AP88" s="201"/>
      <c r="AQ88" s="201"/>
    </row>
    <row r="89" spans="1:43" ht="12.75">
      <c r="A89" s="93"/>
      <c r="B89" s="368"/>
      <c r="C89" s="369"/>
      <c r="D89" s="369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4"/>
      <c r="W89" s="374"/>
      <c r="X89" s="374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27"/>
      <c r="AM89" s="201"/>
      <c r="AN89" s="201"/>
      <c r="AO89" s="201"/>
      <c r="AP89" s="201"/>
      <c r="AQ89" s="201"/>
    </row>
    <row r="90" spans="1:43" ht="12.75">
      <c r="A90" s="93"/>
      <c r="B90" s="368"/>
      <c r="C90" s="369"/>
      <c r="D90" s="369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4"/>
      <c r="W90" s="374"/>
      <c r="X90" s="374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27"/>
      <c r="AM90" s="201"/>
      <c r="AN90" s="201"/>
      <c r="AO90" s="201"/>
      <c r="AP90" s="201"/>
      <c r="AQ90" s="201"/>
    </row>
    <row r="91" spans="1:43" ht="12.75">
      <c r="A91" s="93"/>
      <c r="B91" s="368"/>
      <c r="C91" s="369"/>
      <c r="D91" s="369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4"/>
      <c r="W91" s="374"/>
      <c r="X91" s="374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27"/>
      <c r="AM91" s="201"/>
      <c r="AN91" s="201"/>
      <c r="AO91" s="201"/>
      <c r="AP91" s="201"/>
      <c r="AQ91" s="201"/>
    </row>
    <row r="92" spans="1:43" ht="12.75">
      <c r="A92" s="93"/>
      <c r="B92" s="368"/>
      <c r="C92" s="369"/>
      <c r="D92" s="369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4"/>
      <c r="W92" s="374"/>
      <c r="X92" s="374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27"/>
      <c r="AM92" s="201"/>
      <c r="AN92" s="201"/>
      <c r="AO92" s="201"/>
      <c r="AP92" s="201"/>
      <c r="AQ92" s="201"/>
    </row>
    <row r="93" spans="1:43" ht="12.75">
      <c r="A93" s="93"/>
      <c r="B93" s="368"/>
      <c r="C93" s="369"/>
      <c r="D93" s="369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4"/>
      <c r="W93" s="374"/>
      <c r="X93" s="374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27"/>
      <c r="AM93" s="201"/>
      <c r="AN93" s="201"/>
      <c r="AO93" s="201"/>
      <c r="AP93" s="201"/>
      <c r="AQ93" s="201"/>
    </row>
    <row r="94" spans="1:43" ht="12.75">
      <c r="A94" s="93"/>
      <c r="B94" s="368"/>
      <c r="C94" s="369"/>
      <c r="D94" s="369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4"/>
      <c r="W94" s="374"/>
      <c r="X94" s="374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27"/>
      <c r="AM94" s="201"/>
      <c r="AN94" s="201"/>
      <c r="AO94" s="201"/>
      <c r="AP94" s="201"/>
      <c r="AQ94" s="201"/>
    </row>
    <row r="95" spans="1:43" ht="12.75">
      <c r="A95" s="93"/>
      <c r="B95" s="368"/>
      <c r="C95" s="369"/>
      <c r="D95" s="369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4"/>
      <c r="W95" s="374"/>
      <c r="X95" s="374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27"/>
      <c r="AM95" s="201"/>
      <c r="AN95" s="201"/>
      <c r="AO95" s="201"/>
      <c r="AP95" s="201"/>
      <c r="AQ95" s="201"/>
    </row>
    <row r="96" spans="1:43" ht="3" customHeight="1">
      <c r="A96" s="52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91"/>
      <c r="W96" s="91"/>
      <c r="X96" s="91"/>
      <c r="AM96" s="52"/>
      <c r="AN96" s="52"/>
      <c r="AO96" s="52"/>
      <c r="AP96" s="52"/>
      <c r="AQ96" s="52"/>
    </row>
    <row r="97" spans="20:43" ht="12.75">
      <c r="T97" s="45" t="s">
        <v>107</v>
      </c>
      <c r="V97" s="377">
        <f>SUM(V81:X95)</f>
        <v>0</v>
      </c>
      <c r="W97" s="377"/>
      <c r="X97" s="377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27"/>
      <c r="AM97" s="201"/>
      <c r="AN97" s="201"/>
      <c r="AO97" s="201"/>
      <c r="AP97" s="201"/>
      <c r="AQ97" s="201"/>
    </row>
    <row r="98" spans="22:43" ht="12.75"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27"/>
      <c r="AM98" s="201"/>
      <c r="AN98" s="201"/>
      <c r="AO98" s="201"/>
      <c r="AP98" s="201"/>
      <c r="AQ98" s="201"/>
    </row>
    <row r="99" spans="22:43" ht="12.75"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27"/>
      <c r="AM99" s="201"/>
      <c r="AN99" s="201"/>
      <c r="AO99" s="201"/>
      <c r="AP99" s="201"/>
      <c r="AQ99" s="201"/>
    </row>
    <row r="100" spans="20:43" ht="12.75">
      <c r="T100" s="45" t="s">
        <v>65</v>
      </c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27"/>
      <c r="AM100" s="201"/>
      <c r="AN100" s="201"/>
      <c r="AO100" s="201"/>
      <c r="AP100" s="201"/>
      <c r="AQ100" s="201"/>
    </row>
    <row r="101" spans="22:43" ht="12.75"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27"/>
      <c r="AM101" s="201"/>
      <c r="AN101" s="201"/>
      <c r="AO101" s="201"/>
      <c r="AP101" s="201"/>
      <c r="AQ101" s="201"/>
    </row>
    <row r="102" spans="22:43" ht="12.75"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27"/>
      <c r="AM102" s="201"/>
      <c r="AN102" s="201"/>
      <c r="AO102" s="201"/>
      <c r="AP102" s="201"/>
      <c r="AQ102" s="201"/>
    </row>
    <row r="103" spans="20:43" ht="12.75">
      <c r="T103" s="45" t="s">
        <v>66</v>
      </c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27"/>
      <c r="AM103" s="201"/>
      <c r="AN103" s="201"/>
      <c r="AO103" s="201"/>
      <c r="AP103" s="201"/>
      <c r="AQ103" s="201"/>
    </row>
    <row r="104" spans="22:43" ht="12.75"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27"/>
      <c r="AM104" s="201"/>
      <c r="AN104" s="201"/>
      <c r="AO104" s="201"/>
      <c r="AP104" s="201"/>
      <c r="AQ104" s="201"/>
    </row>
    <row r="105" spans="22:43" ht="12.75"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27"/>
      <c r="AM105" s="201"/>
      <c r="AN105" s="201"/>
      <c r="AO105" s="201"/>
      <c r="AP105" s="201"/>
      <c r="AQ105" s="201"/>
    </row>
    <row r="106" spans="22:43" ht="12.75"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27"/>
      <c r="AM106" s="201"/>
      <c r="AN106" s="201"/>
      <c r="AO106" s="201"/>
      <c r="AP106" s="201"/>
      <c r="AQ106" s="201"/>
    </row>
    <row r="109" spans="1:24" ht="12.75">
      <c r="A109" s="42" t="s">
        <v>182</v>
      </c>
      <c r="I109" s="63"/>
      <c r="J109" s="63"/>
      <c r="K109" s="63"/>
      <c r="L109" s="63"/>
      <c r="M109" s="63"/>
      <c r="N109" s="63"/>
      <c r="O109" s="63"/>
      <c r="R109" s="285">
        <f>IF(ISTEXT('ВНЕСИТЕ ДАННЫЕ ЗДЕСЬ'!B5),'ВНЕСИТЕ ДАННЫЕ ЗДЕСЬ'!B5,"")</f>
      </c>
      <c r="S109" s="285"/>
      <c r="T109" s="285"/>
      <c r="U109" s="285"/>
      <c r="V109" s="285"/>
      <c r="W109" s="285"/>
      <c r="X109" s="285"/>
    </row>
    <row r="110" spans="9:24" ht="9" customHeight="1">
      <c r="I110" s="291" t="s">
        <v>45</v>
      </c>
      <c r="J110" s="291"/>
      <c r="K110" s="291"/>
      <c r="L110" s="291"/>
      <c r="M110" s="291"/>
      <c r="N110" s="291"/>
      <c r="O110" s="291"/>
      <c r="P110" s="89"/>
      <c r="Q110" s="89"/>
      <c r="R110" s="291" t="s">
        <v>14</v>
      </c>
      <c r="S110" s="291"/>
      <c r="T110" s="291"/>
      <c r="U110" s="291"/>
      <c r="V110" s="291"/>
      <c r="W110" s="291"/>
      <c r="X110" s="291"/>
    </row>
  </sheetData>
  <sheetProtection/>
  <mergeCells count="401">
    <mergeCell ref="V97:X97"/>
    <mergeCell ref="I93:U93"/>
    <mergeCell ref="Y94:AB94"/>
    <mergeCell ref="AH98:AL98"/>
    <mergeCell ref="AH97:AL97"/>
    <mergeCell ref="V101:X101"/>
    <mergeCell ref="Y101:AB101"/>
    <mergeCell ref="AC101:AG101"/>
    <mergeCell ref="AH101:AL101"/>
    <mergeCell ref="AM97:AO97"/>
    <mergeCell ref="AM93:AO93"/>
    <mergeCell ref="AM94:AO94"/>
    <mergeCell ref="O42:U43"/>
    <mergeCell ref="AH102:AL102"/>
    <mergeCell ref="AH100:AL100"/>
    <mergeCell ref="AC98:AG98"/>
    <mergeCell ref="AH93:AL93"/>
    <mergeCell ref="V93:X93"/>
    <mergeCell ref="Y91:AB91"/>
    <mergeCell ref="AP104:AQ104"/>
    <mergeCell ref="AP102:AQ102"/>
    <mergeCell ref="AM104:AO104"/>
    <mergeCell ref="AM102:AO102"/>
    <mergeCell ref="AM100:AO100"/>
    <mergeCell ref="AM98:AO98"/>
    <mergeCell ref="AM101:AO101"/>
    <mergeCell ref="Y104:AB104"/>
    <mergeCell ref="V105:X105"/>
    <mergeCell ref="Y105:AB105"/>
    <mergeCell ref="AC105:AG105"/>
    <mergeCell ref="AH105:AL105"/>
    <mergeCell ref="AH104:AL104"/>
    <mergeCell ref="AC94:AG94"/>
    <mergeCell ref="AM106:AO106"/>
    <mergeCell ref="AP106:AQ106"/>
    <mergeCell ref="V106:X106"/>
    <mergeCell ref="Y106:AB106"/>
    <mergeCell ref="AC106:AG106"/>
    <mergeCell ref="AH106:AL106"/>
    <mergeCell ref="AM105:AO105"/>
    <mergeCell ref="AP105:AQ105"/>
    <mergeCell ref="V104:X104"/>
    <mergeCell ref="AP103:AQ103"/>
    <mergeCell ref="V102:X102"/>
    <mergeCell ref="Y102:AB102"/>
    <mergeCell ref="AC102:AG102"/>
    <mergeCell ref="B95:D95"/>
    <mergeCell ref="I110:O110"/>
    <mergeCell ref="R110:X110"/>
    <mergeCell ref="AC104:AG104"/>
    <mergeCell ref="AC100:AG100"/>
    <mergeCell ref="Y98:AB98"/>
    <mergeCell ref="V98:X98"/>
    <mergeCell ref="AP100:AQ100"/>
    <mergeCell ref="AP101:AQ101"/>
    <mergeCell ref="V100:X100"/>
    <mergeCell ref="Y100:AB100"/>
    <mergeCell ref="V103:X103"/>
    <mergeCell ref="Y103:AB103"/>
    <mergeCell ref="AC103:AG103"/>
    <mergeCell ref="AH103:AL103"/>
    <mergeCell ref="AM103:AO103"/>
    <mergeCell ref="AC97:AG97"/>
    <mergeCell ref="AM95:AO95"/>
    <mergeCell ref="AP95:AQ95"/>
    <mergeCell ref="AP98:AQ98"/>
    <mergeCell ref="V99:X99"/>
    <mergeCell ref="Y99:AB99"/>
    <mergeCell ref="AC99:AG99"/>
    <mergeCell ref="AH99:AL99"/>
    <mergeCell ref="AM99:AO99"/>
    <mergeCell ref="AP99:AQ99"/>
    <mergeCell ref="I94:U94"/>
    <mergeCell ref="V94:X94"/>
    <mergeCell ref="E95:H95"/>
    <mergeCell ref="I95:U95"/>
    <mergeCell ref="V95:X95"/>
    <mergeCell ref="AP97:AQ97"/>
    <mergeCell ref="Y95:AB95"/>
    <mergeCell ref="AC95:AG95"/>
    <mergeCell ref="AH95:AL95"/>
    <mergeCell ref="Y97:AB97"/>
    <mergeCell ref="V92:X92"/>
    <mergeCell ref="B94:D94"/>
    <mergeCell ref="E94:H94"/>
    <mergeCell ref="AP93:AQ93"/>
    <mergeCell ref="Y92:AB92"/>
    <mergeCell ref="AC92:AG92"/>
    <mergeCell ref="AH92:AL92"/>
    <mergeCell ref="AM92:AO92"/>
    <mergeCell ref="AP92:AQ92"/>
    <mergeCell ref="AP94:AQ94"/>
    <mergeCell ref="AH94:AL94"/>
    <mergeCell ref="AC93:AG93"/>
    <mergeCell ref="B92:D92"/>
    <mergeCell ref="B90:D90"/>
    <mergeCell ref="E90:H90"/>
    <mergeCell ref="I90:U90"/>
    <mergeCell ref="Y93:AB93"/>
    <mergeCell ref="I91:U91"/>
    <mergeCell ref="V91:X91"/>
    <mergeCell ref="Y90:AB90"/>
    <mergeCell ref="AM91:AO91"/>
    <mergeCell ref="AH89:AL89"/>
    <mergeCell ref="AM90:AO90"/>
    <mergeCell ref="AC90:AG90"/>
    <mergeCell ref="E93:H93"/>
    <mergeCell ref="B93:D93"/>
    <mergeCell ref="B91:D91"/>
    <mergeCell ref="E91:H91"/>
    <mergeCell ref="E92:H92"/>
    <mergeCell ref="I92:U92"/>
    <mergeCell ref="AM89:AO89"/>
    <mergeCell ref="AP89:AQ89"/>
    <mergeCell ref="AP91:AQ91"/>
    <mergeCell ref="AP90:AQ90"/>
    <mergeCell ref="AM88:AO88"/>
    <mergeCell ref="Y89:AB89"/>
    <mergeCell ref="Y88:AB88"/>
    <mergeCell ref="AC88:AG88"/>
    <mergeCell ref="AC91:AG91"/>
    <mergeCell ref="AH91:AL91"/>
    <mergeCell ref="B89:D89"/>
    <mergeCell ref="E89:H89"/>
    <mergeCell ref="AH88:AL88"/>
    <mergeCell ref="V87:X87"/>
    <mergeCell ref="Y87:AB87"/>
    <mergeCell ref="B88:D88"/>
    <mergeCell ref="E88:H88"/>
    <mergeCell ref="B87:D87"/>
    <mergeCell ref="E87:H87"/>
    <mergeCell ref="B86:D86"/>
    <mergeCell ref="E86:H86"/>
    <mergeCell ref="AH90:AL90"/>
    <mergeCell ref="I89:U89"/>
    <mergeCell ref="V89:X89"/>
    <mergeCell ref="V90:X90"/>
    <mergeCell ref="AC89:AG89"/>
    <mergeCell ref="AC87:AG87"/>
    <mergeCell ref="AH87:AL87"/>
    <mergeCell ref="I87:U87"/>
    <mergeCell ref="AM87:AO87"/>
    <mergeCell ref="Y85:AB85"/>
    <mergeCell ref="AP87:AQ87"/>
    <mergeCell ref="Y86:AB86"/>
    <mergeCell ref="I88:U88"/>
    <mergeCell ref="V88:X88"/>
    <mergeCell ref="I86:U86"/>
    <mergeCell ref="V86:X86"/>
    <mergeCell ref="AP88:AQ88"/>
    <mergeCell ref="AP85:AQ85"/>
    <mergeCell ref="AP86:AQ86"/>
    <mergeCell ref="AM86:AO86"/>
    <mergeCell ref="AC86:AG86"/>
    <mergeCell ref="AH86:AL86"/>
    <mergeCell ref="AM84:AO84"/>
    <mergeCell ref="B83:D83"/>
    <mergeCell ref="E83:H83"/>
    <mergeCell ref="I83:U83"/>
    <mergeCell ref="V83:X83"/>
    <mergeCell ref="AP83:AQ83"/>
    <mergeCell ref="AM83:AO83"/>
    <mergeCell ref="AC83:AG83"/>
    <mergeCell ref="B85:D85"/>
    <mergeCell ref="E85:H85"/>
    <mergeCell ref="I85:U85"/>
    <mergeCell ref="V85:X85"/>
    <mergeCell ref="Y83:AB83"/>
    <mergeCell ref="Y84:AB84"/>
    <mergeCell ref="E84:H84"/>
    <mergeCell ref="I84:U84"/>
    <mergeCell ref="V84:X84"/>
    <mergeCell ref="B84:D84"/>
    <mergeCell ref="AH82:AL82"/>
    <mergeCell ref="AM82:AO82"/>
    <mergeCell ref="AP82:AQ82"/>
    <mergeCell ref="AH83:AL83"/>
    <mergeCell ref="AC84:AG84"/>
    <mergeCell ref="AC85:AG85"/>
    <mergeCell ref="AH85:AL85"/>
    <mergeCell ref="AP84:AQ84"/>
    <mergeCell ref="AH84:AL84"/>
    <mergeCell ref="AM85:AO85"/>
    <mergeCell ref="E82:H82"/>
    <mergeCell ref="I82:U82"/>
    <mergeCell ref="V82:X82"/>
    <mergeCell ref="B82:D82"/>
    <mergeCell ref="Y82:AB82"/>
    <mergeCell ref="AC82:AG82"/>
    <mergeCell ref="AP78:AQ79"/>
    <mergeCell ref="AM80:AO80"/>
    <mergeCell ref="AC80:AG80"/>
    <mergeCell ref="AP80:AQ80"/>
    <mergeCell ref="Y81:AB81"/>
    <mergeCell ref="AC81:AG81"/>
    <mergeCell ref="AH81:AL81"/>
    <mergeCell ref="AH80:AL80"/>
    <mergeCell ref="B81:D81"/>
    <mergeCell ref="E81:H81"/>
    <mergeCell ref="I81:U81"/>
    <mergeCell ref="V81:X81"/>
    <mergeCell ref="AM77:AQ77"/>
    <mergeCell ref="Y79:AB79"/>
    <mergeCell ref="AC79:AG79"/>
    <mergeCell ref="AH79:AL79"/>
    <mergeCell ref="AM78:AO79"/>
    <mergeCell ref="V78:AB78"/>
    <mergeCell ref="B77:H77"/>
    <mergeCell ref="AC78:AL78"/>
    <mergeCell ref="B80:D80"/>
    <mergeCell ref="E80:H80"/>
    <mergeCell ref="I80:U80"/>
    <mergeCell ref="V80:X80"/>
    <mergeCell ref="V77:AL77"/>
    <mergeCell ref="V79:X79"/>
    <mergeCell ref="Y80:AB80"/>
    <mergeCell ref="AM81:AO81"/>
    <mergeCell ref="AP81:AQ81"/>
    <mergeCell ref="K74:S74"/>
    <mergeCell ref="U74:AB74"/>
    <mergeCell ref="B78:D79"/>
    <mergeCell ref="E78:H79"/>
    <mergeCell ref="I77:U77"/>
    <mergeCell ref="I78:U78"/>
    <mergeCell ref="I79:U79"/>
    <mergeCell ref="L62:N62"/>
    <mergeCell ref="O62:P62"/>
    <mergeCell ref="U53:Y53"/>
    <mergeCell ref="U54:Y54"/>
    <mergeCell ref="U55:Y55"/>
    <mergeCell ref="A56:O56"/>
    <mergeCell ref="A58:C60"/>
    <mergeCell ref="AK53:AO53"/>
    <mergeCell ref="AK54:AO54"/>
    <mergeCell ref="A64:AQ64"/>
    <mergeCell ref="R67:AO67"/>
    <mergeCell ref="U56:Y56"/>
    <mergeCell ref="N59:U59"/>
    <mergeCell ref="AK55:AO55"/>
    <mergeCell ref="Z53:AD53"/>
    <mergeCell ref="Z54:AD54"/>
    <mergeCell ref="Z55:AD55"/>
    <mergeCell ref="AL69:AQ69"/>
    <mergeCell ref="AP71:AQ71"/>
    <mergeCell ref="AK56:AO56"/>
    <mergeCell ref="U69:AE69"/>
    <mergeCell ref="Z56:AD56"/>
    <mergeCell ref="AP56:AQ56"/>
    <mergeCell ref="X59:AE59"/>
    <mergeCell ref="P71:AE71"/>
    <mergeCell ref="AE56:AJ56"/>
    <mergeCell ref="P53:T53"/>
    <mergeCell ref="P54:T54"/>
    <mergeCell ref="P55:T55"/>
    <mergeCell ref="P56:T56"/>
    <mergeCell ref="AE53:AJ53"/>
    <mergeCell ref="AE54:AJ54"/>
    <mergeCell ref="AP53:AQ53"/>
    <mergeCell ref="AP54:AQ54"/>
    <mergeCell ref="AP55:AQ55"/>
    <mergeCell ref="A52:O52"/>
    <mergeCell ref="P52:T52"/>
    <mergeCell ref="U52:Y52"/>
    <mergeCell ref="Z52:AD52"/>
    <mergeCell ref="AE52:AJ52"/>
    <mergeCell ref="AK52:AO52"/>
    <mergeCell ref="AE55:AJ55"/>
    <mergeCell ref="AK50:AQ50"/>
    <mergeCell ref="P51:T51"/>
    <mergeCell ref="U51:Y51"/>
    <mergeCell ref="Z51:AD51"/>
    <mergeCell ref="AK51:AO51"/>
    <mergeCell ref="D59:K59"/>
    <mergeCell ref="AP52:AQ52"/>
    <mergeCell ref="A53:O53"/>
    <mergeCell ref="A54:O54"/>
    <mergeCell ref="A55:O55"/>
    <mergeCell ref="AP51:AQ51"/>
    <mergeCell ref="Q36:U36"/>
    <mergeCell ref="J36:P36"/>
    <mergeCell ref="Q33:U33"/>
    <mergeCell ref="Q34:U34"/>
    <mergeCell ref="J34:P34"/>
    <mergeCell ref="A49:AQ49"/>
    <mergeCell ref="A50:O51"/>
    <mergeCell ref="P50:Y50"/>
    <mergeCell ref="Z50:AJ50"/>
    <mergeCell ref="AF37:AN37"/>
    <mergeCell ref="AO34:AQ34"/>
    <mergeCell ref="AK47:AP47"/>
    <mergeCell ref="AK43:AP43"/>
    <mergeCell ref="AO40:AQ40"/>
    <mergeCell ref="AO36:AQ36"/>
    <mergeCell ref="AO37:AQ37"/>
    <mergeCell ref="AO38:AQ38"/>
    <mergeCell ref="AO35:AQ35"/>
    <mergeCell ref="A42:F44"/>
    <mergeCell ref="AE51:AJ51"/>
    <mergeCell ref="A45:F46"/>
    <mergeCell ref="AB47:AI47"/>
    <mergeCell ref="G44:L44"/>
    <mergeCell ref="N44:W44"/>
    <mergeCell ref="AB43:AI43"/>
    <mergeCell ref="X43:Z44"/>
    <mergeCell ref="W36:AE36"/>
    <mergeCell ref="W29:AE29"/>
    <mergeCell ref="W30:AE30"/>
    <mergeCell ref="W31:AE31"/>
    <mergeCell ref="W32:AE32"/>
    <mergeCell ref="W34:AE34"/>
    <mergeCell ref="W33:AE33"/>
    <mergeCell ref="J30:P30"/>
    <mergeCell ref="A30:I30"/>
    <mergeCell ref="Q29:U29"/>
    <mergeCell ref="Q30:U30"/>
    <mergeCell ref="A29:I29"/>
    <mergeCell ref="X40:AN40"/>
    <mergeCell ref="W37:AE37"/>
    <mergeCell ref="AF36:AN36"/>
    <mergeCell ref="AF35:AN35"/>
    <mergeCell ref="W35:AE35"/>
    <mergeCell ref="AF34:AN34"/>
    <mergeCell ref="AF32:AN32"/>
    <mergeCell ref="AF33:AN33"/>
    <mergeCell ref="AO33:AQ33"/>
    <mergeCell ref="AO32:AQ32"/>
    <mergeCell ref="AO30:AQ30"/>
    <mergeCell ref="AF30:AN30"/>
    <mergeCell ref="AF31:AN31"/>
    <mergeCell ref="AO31:AQ31"/>
    <mergeCell ref="A28:I28"/>
    <mergeCell ref="J28:P28"/>
    <mergeCell ref="Q28:U28"/>
    <mergeCell ref="AO27:AQ27"/>
    <mergeCell ref="AO28:AQ28"/>
    <mergeCell ref="AO29:AQ29"/>
    <mergeCell ref="AF28:AN28"/>
    <mergeCell ref="AF29:AN29"/>
    <mergeCell ref="W28:AE28"/>
    <mergeCell ref="J29:P29"/>
    <mergeCell ref="Q35:U35"/>
    <mergeCell ref="A33:I33"/>
    <mergeCell ref="J31:P31"/>
    <mergeCell ref="J32:P32"/>
    <mergeCell ref="A32:I32"/>
    <mergeCell ref="A31:I31"/>
    <mergeCell ref="A37:I37"/>
    <mergeCell ref="A36:I36"/>
    <mergeCell ref="A35:I35"/>
    <mergeCell ref="J33:P33"/>
    <mergeCell ref="Q31:U31"/>
    <mergeCell ref="Q32:U32"/>
    <mergeCell ref="J37:P37"/>
    <mergeCell ref="Q37:U37"/>
    <mergeCell ref="A34:I34"/>
    <mergeCell ref="J35:P35"/>
    <mergeCell ref="A24:I25"/>
    <mergeCell ref="I20:S20"/>
    <mergeCell ref="W26:AE26"/>
    <mergeCell ref="W27:AE27"/>
    <mergeCell ref="J24:U24"/>
    <mergeCell ref="J26:P27"/>
    <mergeCell ref="Q26:U27"/>
    <mergeCell ref="A22:D22"/>
    <mergeCell ref="J25:P25"/>
    <mergeCell ref="Q25:U25"/>
    <mergeCell ref="AN16:AQ16"/>
    <mergeCell ref="AF25:AN25"/>
    <mergeCell ref="AF26:AN26"/>
    <mergeCell ref="AF27:AN27"/>
    <mergeCell ref="I17:AC17"/>
    <mergeCell ref="N15:AC16"/>
    <mergeCell ref="AJ8:AL8"/>
    <mergeCell ref="AA10:AH10"/>
    <mergeCell ref="AO24:AQ25"/>
    <mergeCell ref="W22:AB22"/>
    <mergeCell ref="AN12:AQ12"/>
    <mergeCell ref="AN13:AQ13"/>
    <mergeCell ref="AN14:AQ14"/>
    <mergeCell ref="AN15:AQ15"/>
    <mergeCell ref="W24:AN24"/>
    <mergeCell ref="W25:AE25"/>
    <mergeCell ref="Y1:AQ1"/>
    <mergeCell ref="Y4:AQ4"/>
    <mergeCell ref="AD6:AL6"/>
    <mergeCell ref="AN6:AQ6"/>
    <mergeCell ref="Y6:AC7"/>
    <mergeCell ref="Y5:AC5"/>
    <mergeCell ref="Y2:AD2"/>
    <mergeCell ref="AN5:AQ5"/>
    <mergeCell ref="AD5:AL5"/>
    <mergeCell ref="R109:X109"/>
    <mergeCell ref="O10:Z10"/>
    <mergeCell ref="AN11:AQ11"/>
    <mergeCell ref="Y13:AA13"/>
    <mergeCell ref="A15:M15"/>
    <mergeCell ref="E14:J14"/>
    <mergeCell ref="AO26:AQ26"/>
    <mergeCell ref="T14:AF14"/>
    <mergeCell ref="A26:I26"/>
    <mergeCell ref="A27:I27"/>
  </mergeCells>
  <conditionalFormatting sqref="O42:U43 I22:V22 T18:T20">
    <cfRule type="cellIs" priority="1" dxfId="3" operator="equal" stopIfTrue="1">
      <formula>0</formula>
    </cfRule>
  </conditionalFormatting>
  <printOptions/>
  <pageMargins left="0.27" right="0.19" top="0.3" bottom="0.25" header="0.29" footer="0.39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</sheetPr>
  <dimension ref="A1:M52"/>
  <sheetViews>
    <sheetView view="pageLayout" workbookViewId="0" topLeftCell="A1">
      <selection activeCell="F17" sqref="F17"/>
    </sheetView>
  </sheetViews>
  <sheetFormatPr defaultColWidth="8.875" defaultRowHeight="15.75"/>
  <cols>
    <col min="1" max="1" width="9.75390625" style="94" customWidth="1"/>
    <col min="2" max="2" width="4.875" style="94" customWidth="1"/>
    <col min="3" max="3" width="0.2421875" style="94" customWidth="1"/>
    <col min="4" max="4" width="15.00390625" style="94" customWidth="1"/>
    <col min="5" max="5" width="0.2421875" style="94" customWidth="1"/>
    <col min="6" max="6" width="5.625" style="94" customWidth="1"/>
    <col min="7" max="7" width="3.875" style="94" customWidth="1"/>
    <col min="8" max="8" width="9.125" style="94" customWidth="1"/>
    <col min="9" max="9" width="3.50390625" style="103" customWidth="1"/>
    <col min="10" max="10" width="6.125" style="94" customWidth="1"/>
    <col min="11" max="11" width="4.00390625" style="94" customWidth="1"/>
    <col min="12" max="12" width="15.875" style="103" customWidth="1"/>
    <col min="13" max="13" width="5.25390625" style="94" customWidth="1"/>
    <col min="14" max="16384" width="8.875" style="94" customWidth="1"/>
  </cols>
  <sheetData>
    <row r="1" spans="7:13" ht="15.75">
      <c r="G1" s="103"/>
      <c r="H1" s="104"/>
      <c r="J1" s="102"/>
      <c r="K1" s="102"/>
      <c r="L1" s="102"/>
      <c r="M1" s="102"/>
    </row>
    <row r="2" spans="7:13" ht="15.75">
      <c r="G2" s="103"/>
      <c r="H2" s="104"/>
      <c r="I2" s="383" t="s">
        <v>184</v>
      </c>
      <c r="J2" s="276"/>
      <c r="K2" s="276"/>
      <c r="L2" s="101"/>
      <c r="M2" s="101"/>
    </row>
    <row r="3" spans="7:13" ht="15.75">
      <c r="G3" s="103"/>
      <c r="H3" s="103"/>
      <c r="I3" s="283" t="s">
        <v>185</v>
      </c>
      <c r="J3" s="274"/>
      <c r="K3" s="274"/>
      <c r="L3" s="97"/>
      <c r="M3" s="97"/>
    </row>
    <row r="4" spans="7:13" ht="24" customHeight="1">
      <c r="G4" s="103"/>
      <c r="H4" s="109"/>
      <c r="I4" s="284">
        <f>IF(ISTEXT('ВНЕСИТЕ ДАННЫЕ ЗДЕСЬ'!B7),'ВНЕСИТЕ ДАННЫЕ ЗДЕСЬ'!B7,"")</f>
      </c>
      <c r="J4" s="284"/>
      <c r="K4" s="284"/>
      <c r="L4" s="284"/>
      <c r="M4" s="284"/>
    </row>
    <row r="5" spans="7:13" ht="12" customHeight="1">
      <c r="G5" s="103"/>
      <c r="H5" s="109"/>
      <c r="I5" s="280" t="s">
        <v>208</v>
      </c>
      <c r="J5" s="280"/>
      <c r="K5" s="280"/>
      <c r="L5" s="280"/>
      <c r="M5" s="280"/>
    </row>
    <row r="6" spans="7:13" ht="14.25" customHeight="1">
      <c r="G6" s="103"/>
      <c r="H6" s="102"/>
      <c r="I6" s="272">
        <f>IF(ISTEXT('ВНЕСИТЕ ДАННЫЕ ЗДЕСЬ'!B9),'ВНЕСИТЕ ДАННЫЕ ЗДЕСЬ'!B9,"")</f>
      </c>
      <c r="J6" s="272"/>
      <c r="K6" s="272"/>
      <c r="L6" s="272"/>
      <c r="M6" s="272"/>
    </row>
    <row r="7" spans="7:13" ht="12" customHeight="1">
      <c r="G7" s="103"/>
      <c r="H7" s="109"/>
      <c r="I7" s="384">
        <f>IF(ISTEXT('ВНЕСИТЕ ДАННЫЕ ЗДЕСЬ'!B9),"должность работника","")</f>
      </c>
      <c r="J7" s="384"/>
      <c r="K7" s="384"/>
      <c r="L7" s="384"/>
      <c r="M7" s="384"/>
    </row>
    <row r="8" spans="7:13" ht="14.25" customHeight="1">
      <c r="G8" s="103"/>
      <c r="H8" s="103"/>
      <c r="I8" s="272">
        <f>IF(ISTEXT('ВНЕСИТЕ ДАННЫЕ ЗДЕСЬ'!B11),'ВНЕСИТЕ ДАННЫЕ ЗДЕСЬ'!B11,"")</f>
      </c>
      <c r="J8" s="272"/>
      <c r="K8" s="272"/>
      <c r="L8" s="272"/>
      <c r="M8" s="272"/>
    </row>
    <row r="9" spans="7:13" ht="10.5" customHeight="1">
      <c r="G9" s="103"/>
      <c r="H9" s="109"/>
      <c r="I9" s="381">
        <f>IF(ISTEXT('ВНЕСИТЕ ДАННЫЕ ЗДЕСЬ'!B11),"должность работника","")</f>
      </c>
      <c r="J9" s="381"/>
      <c r="K9" s="381"/>
      <c r="L9" s="381"/>
      <c r="M9" s="381"/>
    </row>
    <row r="10" spans="9:13" ht="15.75">
      <c r="I10" s="272">
        <f>IF(ISTEXT('ВНЕСИТЕ ДАННЫЕ ЗДЕСЬ'!B5),'ВНЕСИТЕ ДАННЫЕ ЗДЕСЬ'!B5,"")</f>
      </c>
      <c r="J10" s="272"/>
      <c r="K10" s="272"/>
      <c r="L10" s="272"/>
      <c r="M10" s="272"/>
    </row>
    <row r="11" spans="9:13" ht="15.75">
      <c r="I11" s="384" t="s">
        <v>186</v>
      </c>
      <c r="J11" s="384"/>
      <c r="K11" s="384"/>
      <c r="L11" s="384"/>
      <c r="M11" s="384"/>
    </row>
    <row r="12" spans="9:13" ht="15.75">
      <c r="I12" s="115"/>
      <c r="J12" s="115"/>
      <c r="K12" s="115"/>
      <c r="L12" s="115"/>
      <c r="M12" s="115"/>
    </row>
    <row r="13" spans="9:13" ht="15.75">
      <c r="I13" s="115"/>
      <c r="J13" s="115"/>
      <c r="K13" s="115"/>
      <c r="L13" s="115"/>
      <c r="M13" s="115"/>
    </row>
    <row r="14" ht="15.75" customHeight="1"/>
    <row r="15" spans="6:10" ht="15.75">
      <c r="F15" s="386" t="s">
        <v>187</v>
      </c>
      <c r="G15" s="386"/>
      <c r="H15" s="386"/>
      <c r="I15" s="386"/>
      <c r="J15" s="386"/>
    </row>
    <row r="16" spans="4:13" ht="15.75">
      <c r="D16" s="388" t="s">
        <v>188</v>
      </c>
      <c r="E16" s="388"/>
      <c r="F16" s="388"/>
      <c r="G16" s="388"/>
      <c r="H16" s="388"/>
      <c r="I16" s="388"/>
      <c r="J16" s="388"/>
      <c r="K16" s="388"/>
      <c r="L16" s="388"/>
      <c r="M16" s="388"/>
    </row>
    <row r="17" spans="1:13" ht="15.75">
      <c r="A17" s="378" t="s">
        <v>189</v>
      </c>
      <c r="B17" s="378"/>
      <c r="C17" s="378"/>
      <c r="D17" s="378"/>
      <c r="E17" s="378"/>
      <c r="F17" s="145"/>
      <c r="G17" s="96"/>
      <c r="H17" s="96"/>
      <c r="I17" s="96"/>
      <c r="J17" s="96"/>
      <c r="K17" s="96"/>
      <c r="L17" s="96"/>
      <c r="M17" s="96"/>
    </row>
    <row r="18" spans="1:13" s="99" customFormat="1" ht="14.25" customHeight="1">
      <c r="A18" s="96"/>
      <c r="B18" s="96"/>
      <c r="C18" s="96"/>
      <c r="D18" s="96"/>
      <c r="E18" s="96"/>
      <c r="F18" s="96"/>
      <c r="G18" s="96"/>
      <c r="H18" s="97"/>
      <c r="I18" s="97"/>
      <c r="J18" s="97"/>
      <c r="K18" s="97"/>
      <c r="L18" s="97"/>
      <c r="M18" s="97"/>
    </row>
    <row r="19" spans="1:13" ht="15.75">
      <c r="A19" s="387" t="s">
        <v>190</v>
      </c>
      <c r="B19" s="387"/>
      <c r="C19" s="387"/>
      <c r="D19" s="387"/>
      <c r="E19" s="98"/>
      <c r="F19" s="272"/>
      <c r="G19" s="272"/>
      <c r="H19" s="272"/>
      <c r="I19" s="272"/>
      <c r="J19" s="272"/>
      <c r="K19" s="272"/>
      <c r="L19" s="272"/>
      <c r="M19" s="96"/>
    </row>
    <row r="20" spans="1:13" ht="18.75">
      <c r="A20" s="99"/>
      <c r="B20" s="99"/>
      <c r="C20" s="99"/>
      <c r="D20" s="99"/>
      <c r="E20" s="99"/>
      <c r="F20" s="273" t="s">
        <v>191</v>
      </c>
      <c r="G20" s="273"/>
      <c r="H20" s="273"/>
      <c r="I20" s="273"/>
      <c r="J20" s="273"/>
      <c r="K20" s="273"/>
      <c r="L20" s="273"/>
      <c r="M20" s="273"/>
    </row>
    <row r="21" spans="6:13" ht="17.25" customHeight="1">
      <c r="F21" s="272"/>
      <c r="G21" s="272"/>
      <c r="H21" s="272"/>
      <c r="K21" s="382">
        <f>IF(ISTEXT('ВНЕСИТЕ ДАННЫЕ ЗДЕСЬ'!B5),'ВНЕСИТЕ ДАННЫЕ ЗДЕСЬ'!B5,"")</f>
      </c>
      <c r="L21" s="382"/>
      <c r="M21" s="382"/>
    </row>
    <row r="22" spans="6:13" ht="18.75">
      <c r="F22" s="273" t="s">
        <v>192</v>
      </c>
      <c r="G22" s="273"/>
      <c r="H22" s="273"/>
      <c r="K22" s="273" t="s">
        <v>193</v>
      </c>
      <c r="L22" s="273"/>
      <c r="M22" s="273"/>
    </row>
    <row r="23" spans="11:13" ht="15.75">
      <c r="K23" s="103"/>
      <c r="M23" s="103"/>
    </row>
    <row r="24" spans="11:13" ht="15.75">
      <c r="K24" s="103"/>
      <c r="M24" s="103"/>
    </row>
    <row r="25" spans="1:13" ht="15.75">
      <c r="A25" s="378" t="s">
        <v>194</v>
      </c>
      <c r="B25" s="378"/>
      <c r="C25" s="378"/>
      <c r="D25" s="378"/>
      <c r="E25" s="378"/>
      <c r="F25" s="378"/>
      <c r="I25" s="112"/>
      <c r="K25" s="103"/>
      <c r="L25" s="112"/>
      <c r="M25" s="103"/>
    </row>
    <row r="26" spans="11:13" ht="15.75">
      <c r="K26" s="103"/>
      <c r="M26" s="103"/>
    </row>
    <row r="27" spans="1:13" ht="15.75">
      <c r="A27" s="385" t="s">
        <v>252</v>
      </c>
      <c r="B27" s="385"/>
      <c r="C27" s="147"/>
      <c r="D27" s="147"/>
      <c r="K27" s="103"/>
      <c r="M27" s="103"/>
    </row>
    <row r="28" spans="1:13" ht="15.75">
      <c r="A28" s="385" t="s">
        <v>256</v>
      </c>
      <c r="B28" s="386"/>
      <c r="D28" s="97"/>
      <c r="K28" s="103"/>
      <c r="M28" s="103"/>
    </row>
    <row r="29" spans="1:13" ht="15.75">
      <c r="A29" s="385" t="s">
        <v>255</v>
      </c>
      <c r="B29" s="386"/>
      <c r="D29" s="97"/>
      <c r="K29" s="103"/>
      <c r="M29" s="103"/>
    </row>
    <row r="30" spans="1:13" ht="15.75">
      <c r="A30" s="385"/>
      <c r="B30" s="385"/>
      <c r="C30" s="147"/>
      <c r="D30" s="116"/>
      <c r="K30" s="103"/>
      <c r="M30" s="103"/>
    </row>
    <row r="31" spans="11:13" ht="15.75">
      <c r="K31" s="103"/>
      <c r="M31" s="103"/>
    </row>
    <row r="32" spans="11:13" ht="15.75">
      <c r="K32" s="103"/>
      <c r="M32" s="103"/>
    </row>
    <row r="33" spans="1:13" ht="15.75">
      <c r="A33" s="378" t="s">
        <v>197</v>
      </c>
      <c r="B33" s="378"/>
      <c r="C33" s="378"/>
      <c r="D33" s="378"/>
      <c r="E33" s="378"/>
      <c r="F33" s="378"/>
      <c r="K33" s="103"/>
      <c r="M33" s="103"/>
    </row>
    <row r="34" spans="11:13" ht="15.75">
      <c r="K34" s="103"/>
      <c r="M34" s="103"/>
    </row>
    <row r="35" spans="1:13" ht="18.75">
      <c r="A35" s="379" t="s">
        <v>195</v>
      </c>
      <c r="B35" s="379"/>
      <c r="D35" s="96"/>
      <c r="I35" s="100"/>
      <c r="K35" s="103"/>
      <c r="L35" s="100"/>
      <c r="M35" s="103"/>
    </row>
    <row r="36" spans="1:13" ht="15.75">
      <c r="A36" s="380" t="s">
        <v>196</v>
      </c>
      <c r="B36" s="379"/>
      <c r="D36" s="97"/>
      <c r="K36" s="103"/>
      <c r="M36" s="103"/>
    </row>
    <row r="37" spans="1:13" ht="15.75">
      <c r="A37" s="379"/>
      <c r="B37" s="379"/>
      <c r="D37" s="149"/>
      <c r="K37" s="103"/>
      <c r="M37" s="103"/>
    </row>
    <row r="38" spans="1:13" ht="15.75">
      <c r="A38" s="95"/>
      <c r="B38" s="103"/>
      <c r="C38" s="103"/>
      <c r="D38" s="103"/>
      <c r="K38" s="103"/>
      <c r="M38" s="103"/>
    </row>
    <row r="39" spans="6:13" ht="15.75">
      <c r="F39" s="272"/>
      <c r="G39" s="272"/>
      <c r="H39" s="272"/>
      <c r="K39" s="272"/>
      <c r="L39" s="272"/>
      <c r="M39" s="272"/>
    </row>
    <row r="40" spans="6:13" ht="18.75">
      <c r="F40" s="273" t="s">
        <v>198</v>
      </c>
      <c r="G40" s="273"/>
      <c r="H40" s="273"/>
      <c r="K40" s="273" t="s">
        <v>193</v>
      </c>
      <c r="L40" s="273"/>
      <c r="M40" s="273"/>
    </row>
    <row r="42" ht="15.75">
      <c r="L42" s="94"/>
    </row>
    <row r="43" ht="15.75">
      <c r="L43" s="94"/>
    </row>
    <row r="50" ht="15.75">
      <c r="L50" s="94"/>
    </row>
    <row r="51" spans="9:12" ht="15.75">
      <c r="I51" s="94"/>
      <c r="L51" s="94"/>
    </row>
    <row r="52" ht="15.75">
      <c r="I52" s="94"/>
    </row>
  </sheetData>
  <sheetProtection/>
  <mergeCells count="33">
    <mergeCell ref="A28:B28"/>
    <mergeCell ref="F19:L19"/>
    <mergeCell ref="F22:H22"/>
    <mergeCell ref="K22:M22"/>
    <mergeCell ref="A27:B27"/>
    <mergeCell ref="A30:B30"/>
    <mergeCell ref="I11:M11"/>
    <mergeCell ref="F20:M20"/>
    <mergeCell ref="F15:J15"/>
    <mergeCell ref="A25:F25"/>
    <mergeCell ref="A19:D19"/>
    <mergeCell ref="F21:H21"/>
    <mergeCell ref="D16:M16"/>
    <mergeCell ref="A17:E17"/>
    <mergeCell ref="A29:B29"/>
    <mergeCell ref="I5:M5"/>
    <mergeCell ref="I9:M9"/>
    <mergeCell ref="K21:M21"/>
    <mergeCell ref="I10:M10"/>
    <mergeCell ref="I2:K2"/>
    <mergeCell ref="I3:K3"/>
    <mergeCell ref="I4:M4"/>
    <mergeCell ref="I6:M6"/>
    <mergeCell ref="I8:M8"/>
    <mergeCell ref="I7:M7"/>
    <mergeCell ref="F40:H40"/>
    <mergeCell ref="K40:M40"/>
    <mergeCell ref="A33:F33"/>
    <mergeCell ref="A35:B35"/>
    <mergeCell ref="A36:B36"/>
    <mergeCell ref="F39:H39"/>
    <mergeCell ref="K39:M39"/>
    <mergeCell ref="A37:B37"/>
  </mergeCells>
  <dataValidations count="1"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F19:L19">
      <formula1>выплаты</formula1>
    </dataValidation>
  </dataValidations>
  <printOptions/>
  <pageMargins left="0.3333333333333333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</sheetPr>
  <dimension ref="A1:M52"/>
  <sheetViews>
    <sheetView view="pageLayout" workbookViewId="0" topLeftCell="A1">
      <selection activeCell="Q29" sqref="Q29"/>
    </sheetView>
  </sheetViews>
  <sheetFormatPr defaultColWidth="8.875" defaultRowHeight="15.75"/>
  <cols>
    <col min="1" max="1" width="9.75390625" style="94" customWidth="1"/>
    <col min="2" max="2" width="4.75390625" style="94" customWidth="1"/>
    <col min="3" max="3" width="0.875" style="94" customWidth="1"/>
    <col min="4" max="4" width="14.875" style="94" customWidth="1"/>
    <col min="5" max="5" width="0.2421875" style="94" customWidth="1"/>
    <col min="6" max="6" width="8.875" style="94" customWidth="1"/>
    <col min="7" max="7" width="3.875" style="94" customWidth="1"/>
    <col min="8" max="8" width="8.625" style="94" customWidth="1"/>
    <col min="9" max="9" width="4.25390625" style="103" customWidth="1"/>
    <col min="10" max="10" width="3.625" style="94" customWidth="1"/>
    <col min="11" max="11" width="7.125" style="94" customWidth="1"/>
    <col min="12" max="12" width="16.75390625" style="103" customWidth="1"/>
    <col min="13" max="13" width="6.125" style="94" customWidth="1"/>
    <col min="14" max="16384" width="8.875" style="94" customWidth="1"/>
  </cols>
  <sheetData>
    <row r="1" spans="8:13" ht="15.75">
      <c r="H1" s="118"/>
      <c r="J1" s="102"/>
      <c r="K1" s="102"/>
      <c r="L1" s="102"/>
      <c r="M1" s="102"/>
    </row>
    <row r="2" spans="8:13" ht="15.75">
      <c r="H2" s="104"/>
      <c r="I2" s="283" t="s">
        <v>184</v>
      </c>
      <c r="J2" s="274"/>
      <c r="K2" s="274"/>
      <c r="L2" s="101"/>
      <c r="M2" s="101"/>
    </row>
    <row r="3" spans="8:13" ht="15.75">
      <c r="H3" s="103"/>
      <c r="I3" s="283" t="s">
        <v>185</v>
      </c>
      <c r="J3" s="274"/>
      <c r="K3" s="274"/>
      <c r="L3" s="98"/>
      <c r="M3" s="97"/>
    </row>
    <row r="4" spans="8:13" ht="21.75" customHeight="1">
      <c r="H4" s="109"/>
      <c r="I4" s="390">
        <f>IF(ISTEXT('ВНЕСИТЕ ДАННЫЕ ЗДЕСЬ'!B7),'ВНЕСИТЕ ДАННЫЕ ЗДЕСЬ'!B7,"")</f>
      </c>
      <c r="J4" s="390"/>
      <c r="K4" s="390"/>
      <c r="L4" s="390"/>
      <c r="M4" s="390"/>
    </row>
    <row r="5" spans="7:13" ht="11.25" customHeight="1">
      <c r="G5" s="103"/>
      <c r="H5" s="109"/>
      <c r="I5" s="280" t="s">
        <v>208</v>
      </c>
      <c r="J5" s="280"/>
      <c r="K5" s="280"/>
      <c r="L5" s="280"/>
      <c r="M5" s="280"/>
    </row>
    <row r="6" spans="8:13" ht="16.5" customHeight="1">
      <c r="H6" s="102"/>
      <c r="I6" s="272">
        <f>IF(ISTEXT('ВНЕСИТЕ ДАННЫЕ ЗДЕСЬ'!B9),'ВНЕСИТЕ ДАННЫЕ ЗДЕСЬ'!B9,"")</f>
      </c>
      <c r="J6" s="272"/>
      <c r="K6" s="272"/>
      <c r="L6" s="272"/>
      <c r="M6" s="272"/>
    </row>
    <row r="7" spans="7:13" ht="11.25" customHeight="1">
      <c r="G7" s="103"/>
      <c r="H7" s="109"/>
      <c r="I7" s="280">
        <f>IF(ISTEXT('ВНЕСИТЕ ДАННЫЕ ЗДЕСЬ'!B9),"должность работника","")</f>
      </c>
      <c r="J7" s="280"/>
      <c r="K7" s="280"/>
      <c r="L7" s="280"/>
      <c r="M7" s="280"/>
    </row>
    <row r="8" spans="8:13" ht="15.75" customHeight="1">
      <c r="H8" s="103"/>
      <c r="I8" s="272">
        <f>IF(ISTEXT('ВНЕСИТЕ ДАННЫЕ ЗДЕСЬ'!B11),'ВНЕСИТЕ ДАННЫЕ ЗДЕСЬ'!B11,"")</f>
      </c>
      <c r="J8" s="272"/>
      <c r="K8" s="272"/>
      <c r="L8" s="272"/>
      <c r="M8" s="272"/>
    </row>
    <row r="9" spans="7:13" ht="12.75" customHeight="1">
      <c r="G9" s="103"/>
      <c r="H9" s="109"/>
      <c r="I9" s="280">
        <f>IF(ISTEXT('ВНЕСИТЕ ДАННЫЕ ЗДЕСЬ'!B11),"должность работника","")</f>
      </c>
      <c r="J9" s="280"/>
      <c r="K9" s="280"/>
      <c r="L9" s="280"/>
      <c r="M9" s="280"/>
    </row>
    <row r="10" spans="8:13" ht="15.75" customHeight="1">
      <c r="H10" s="103"/>
      <c r="I10" s="272">
        <f>IF(ISTEXT('ВНЕСИТЕ ДАННЫЕ ЗДЕСЬ'!B5),'ВНЕСИТЕ ДАННЫЕ ЗДЕСЬ'!B5,"")</f>
      </c>
      <c r="J10" s="272"/>
      <c r="K10" s="272"/>
      <c r="L10" s="272"/>
      <c r="M10" s="272"/>
    </row>
    <row r="11" spans="8:13" ht="18.75">
      <c r="H11" s="103"/>
      <c r="I11" s="273" t="s">
        <v>186</v>
      </c>
      <c r="J11" s="273"/>
      <c r="K11" s="273"/>
      <c r="L11" s="273"/>
      <c r="M11" s="273"/>
    </row>
    <row r="12" spans="8:13" ht="15.75">
      <c r="H12" s="103"/>
      <c r="J12" s="103"/>
      <c r="K12" s="103"/>
      <c r="M12" s="103"/>
    </row>
    <row r="13" spans="8:13" ht="15.75">
      <c r="H13" s="103"/>
      <c r="J13" s="103"/>
      <c r="K13" s="103"/>
      <c r="M13" s="103"/>
    </row>
    <row r="15" spans="6:12" ht="15.75">
      <c r="F15" s="386" t="s">
        <v>187</v>
      </c>
      <c r="G15" s="386"/>
      <c r="H15" s="386"/>
      <c r="I15" s="111"/>
      <c r="L15" s="111"/>
    </row>
    <row r="16" spans="4:13" ht="15.75">
      <c r="D16" s="388" t="s">
        <v>199</v>
      </c>
      <c r="E16" s="388"/>
      <c r="F16" s="388"/>
      <c r="G16" s="388"/>
      <c r="H16" s="388"/>
      <c r="I16" s="388"/>
      <c r="J16" s="388"/>
      <c r="K16" s="388"/>
      <c r="L16" s="388"/>
      <c r="M16" s="388"/>
    </row>
    <row r="17" spans="1:13" s="99" customFormat="1" ht="14.25" customHeight="1">
      <c r="A17" s="378" t="s">
        <v>200</v>
      </c>
      <c r="B17" s="378"/>
      <c r="C17" s="378"/>
      <c r="D17" s="378"/>
      <c r="E17" s="378"/>
      <c r="F17" s="146"/>
      <c r="G17" s="96"/>
      <c r="H17" s="96"/>
      <c r="I17" s="96"/>
      <c r="J17" s="96"/>
      <c r="K17" s="96"/>
      <c r="L17" s="96"/>
      <c r="M17" s="96"/>
    </row>
    <row r="18" spans="1:13" ht="15.75">
      <c r="A18" s="145"/>
      <c r="B18" s="96"/>
      <c r="C18" s="96"/>
      <c r="D18" s="96"/>
      <c r="E18" s="96"/>
      <c r="F18" s="96"/>
      <c r="G18" s="97"/>
      <c r="H18" s="97"/>
      <c r="I18" s="97"/>
      <c r="J18" s="97"/>
      <c r="K18" s="97"/>
      <c r="L18" s="97"/>
      <c r="M18" s="97"/>
    </row>
    <row r="19" spans="1:13" ht="15.75">
      <c r="A19" s="387" t="s">
        <v>190</v>
      </c>
      <c r="B19" s="387"/>
      <c r="C19" s="387"/>
      <c r="D19" s="387"/>
      <c r="E19" s="98"/>
      <c r="F19" s="389" t="s">
        <v>226</v>
      </c>
      <c r="G19" s="389"/>
      <c r="H19" s="389"/>
      <c r="I19" s="389"/>
      <c r="J19" s="389"/>
      <c r="K19" s="389"/>
      <c r="L19" s="389"/>
      <c r="M19" s="96"/>
    </row>
    <row r="20" spans="1:13" ht="12" customHeight="1">
      <c r="A20" s="99"/>
      <c r="B20" s="99"/>
      <c r="C20" s="99"/>
      <c r="D20" s="99"/>
      <c r="E20" s="99"/>
      <c r="F20" s="273" t="s">
        <v>191</v>
      </c>
      <c r="G20" s="273"/>
      <c r="H20" s="273"/>
      <c r="I20" s="273"/>
      <c r="J20" s="273"/>
      <c r="K20" s="273"/>
      <c r="L20" s="273"/>
      <c r="M20" s="273"/>
    </row>
    <row r="21" spans="6:13" ht="15.75">
      <c r="F21" s="272"/>
      <c r="G21" s="272"/>
      <c r="H21" s="272"/>
      <c r="K21" s="382">
        <f>IF(ISTEXT('ВНЕСИТЕ ДАННЫЕ ЗДЕСЬ'!B5),'ВНЕСИТЕ ДАННЫЕ ЗДЕСЬ'!B5,"")</f>
      </c>
      <c r="L21" s="382"/>
      <c r="M21" s="382"/>
    </row>
    <row r="22" spans="6:13" ht="18.75">
      <c r="F22" s="273" t="s">
        <v>192</v>
      </c>
      <c r="G22" s="273"/>
      <c r="H22" s="273"/>
      <c r="K22" s="273" t="s">
        <v>193</v>
      </c>
      <c r="L22" s="273"/>
      <c r="M22" s="273"/>
    </row>
    <row r="23" ht="15.75">
      <c r="M23" s="103"/>
    </row>
    <row r="24" ht="15.75">
      <c r="M24" s="103"/>
    </row>
    <row r="25" spans="1:13" ht="15.75">
      <c r="A25" s="378" t="s">
        <v>201</v>
      </c>
      <c r="B25" s="378"/>
      <c r="C25" s="378"/>
      <c r="D25" s="378"/>
      <c r="E25" s="378"/>
      <c r="F25" s="378"/>
      <c r="I25" s="112"/>
      <c r="L25" s="112"/>
      <c r="M25" s="103"/>
    </row>
    <row r="26" ht="15.75">
      <c r="M26" s="103"/>
    </row>
    <row r="27" spans="1:13" ht="15.75">
      <c r="A27" s="385" t="s">
        <v>252</v>
      </c>
      <c r="B27" s="385"/>
      <c r="C27" s="147"/>
      <c r="D27" s="147"/>
      <c r="M27" s="103"/>
    </row>
    <row r="28" spans="1:13" ht="15.75">
      <c r="A28" s="385" t="s">
        <v>256</v>
      </c>
      <c r="B28" s="386"/>
      <c r="D28" s="97"/>
      <c r="M28" s="103"/>
    </row>
    <row r="29" spans="1:13" ht="15.75">
      <c r="A29" s="385" t="s">
        <v>255</v>
      </c>
      <c r="B29" s="386"/>
      <c r="D29" s="97"/>
      <c r="M29" s="103"/>
    </row>
    <row r="30" spans="1:13" ht="15.75">
      <c r="A30" s="385"/>
      <c r="B30" s="385"/>
      <c r="C30" s="147"/>
      <c r="D30" s="116"/>
      <c r="M30" s="103"/>
    </row>
    <row r="31" ht="15.75">
      <c r="M31" s="103"/>
    </row>
    <row r="32" spans="6:13" ht="15.75">
      <c r="F32" s="272"/>
      <c r="G32" s="272"/>
      <c r="H32" s="272"/>
      <c r="K32" s="272"/>
      <c r="L32" s="272"/>
      <c r="M32" s="272"/>
    </row>
    <row r="33" spans="6:13" ht="18.75">
      <c r="F33" s="273" t="s">
        <v>198</v>
      </c>
      <c r="G33" s="273"/>
      <c r="H33" s="273"/>
      <c r="K33" s="273" t="s">
        <v>193</v>
      </c>
      <c r="L33" s="273"/>
      <c r="M33" s="273"/>
    </row>
    <row r="34" ht="15.75">
      <c r="L34" s="94"/>
    </row>
    <row r="35" spans="9:12" ht="18.75">
      <c r="I35" s="100"/>
      <c r="L35" s="100"/>
    </row>
    <row r="36" ht="15.75">
      <c r="M36" s="103"/>
    </row>
    <row r="37" ht="15.75">
      <c r="M37" s="103"/>
    </row>
    <row r="38" ht="15.75">
      <c r="M38" s="103"/>
    </row>
    <row r="39" ht="15.75">
      <c r="M39" s="103"/>
    </row>
    <row r="40" ht="15.75">
      <c r="M40" s="103"/>
    </row>
    <row r="41" ht="15.75">
      <c r="M41" s="103"/>
    </row>
    <row r="42" ht="15.75">
      <c r="M42" s="103"/>
    </row>
    <row r="43" ht="15.75">
      <c r="M43" s="103"/>
    </row>
    <row r="51" spans="9:12" ht="15.75">
      <c r="I51" s="94"/>
      <c r="L51" s="94"/>
    </row>
    <row r="52" spans="9:12" ht="15.75">
      <c r="I52" s="94"/>
      <c r="L52" s="94"/>
    </row>
  </sheetData>
  <sheetProtection/>
  <mergeCells count="29">
    <mergeCell ref="F21:H21"/>
    <mergeCell ref="K21:M21"/>
    <mergeCell ref="I2:K2"/>
    <mergeCell ref="I3:K3"/>
    <mergeCell ref="I4:M4"/>
    <mergeCell ref="I6:M6"/>
    <mergeCell ref="I5:M5"/>
    <mergeCell ref="D16:M16"/>
    <mergeCell ref="I11:M11"/>
    <mergeCell ref="A28:B28"/>
    <mergeCell ref="A30:B30"/>
    <mergeCell ref="I10:M10"/>
    <mergeCell ref="I9:M9"/>
    <mergeCell ref="F19:L19"/>
    <mergeCell ref="F15:H15"/>
    <mergeCell ref="A17:E17"/>
    <mergeCell ref="A19:D19"/>
    <mergeCell ref="A29:B29"/>
    <mergeCell ref="F20:M20"/>
    <mergeCell ref="I8:M8"/>
    <mergeCell ref="K22:M22"/>
    <mergeCell ref="I7:M7"/>
    <mergeCell ref="F33:H33"/>
    <mergeCell ref="K33:M33"/>
    <mergeCell ref="F32:H32"/>
    <mergeCell ref="K32:M32"/>
    <mergeCell ref="F22:H22"/>
    <mergeCell ref="A25:F25"/>
    <mergeCell ref="A27:B27"/>
  </mergeCells>
  <dataValidations count="1"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F19:L19">
      <formula1>выплаты</formula1>
    </dataValidation>
  </dataValidations>
  <printOptions/>
  <pageMargins left="0.3958333333333333" right="0.333333333333333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0"/>
  <sheetViews>
    <sheetView zoomScalePageLayoutView="0" workbookViewId="0" topLeftCell="E1">
      <selection activeCell="I7" sqref="I7:U7"/>
    </sheetView>
  </sheetViews>
  <sheetFormatPr defaultColWidth="9.00390625" defaultRowHeight="15.75"/>
  <cols>
    <col min="1" max="1" width="4.375" style="1" customWidth="1"/>
    <col min="2" max="2" width="2.875" style="1" customWidth="1"/>
    <col min="3" max="3" width="4.875" style="1" customWidth="1"/>
    <col min="4" max="5" width="1.4921875" style="1" customWidth="1"/>
    <col min="6" max="6" width="1.25" style="1" customWidth="1"/>
    <col min="7" max="7" width="1.625" style="1" customWidth="1"/>
    <col min="8" max="8" width="1.37890625" style="1" customWidth="1"/>
    <col min="9" max="9" width="2.25390625" style="1" customWidth="1"/>
    <col min="10" max="10" width="2.875" style="1" customWidth="1"/>
    <col min="11" max="11" width="1.75390625" style="1" customWidth="1"/>
    <col min="12" max="12" width="1.00390625" style="1" customWidth="1"/>
    <col min="13" max="13" width="1.25" style="1" customWidth="1"/>
    <col min="14" max="15" width="1.625" style="1" customWidth="1"/>
    <col min="16" max="16" width="1.12109375" style="1" customWidth="1"/>
    <col min="17" max="17" width="2.875" style="1" customWidth="1"/>
    <col min="18" max="19" width="2.375" style="1" customWidth="1"/>
    <col min="20" max="21" width="2.625" style="1" customWidth="1"/>
    <col min="22" max="23" width="1.37890625" style="1" customWidth="1"/>
    <col min="24" max="24" width="7.25390625" style="1" customWidth="1"/>
    <col min="25" max="25" width="1.75390625" style="1" customWidth="1"/>
    <col min="26" max="26" width="4.625" style="1" customWidth="1"/>
    <col min="27" max="27" width="2.00390625" style="1" customWidth="1"/>
    <col min="28" max="28" width="1.25" style="1" customWidth="1"/>
    <col min="29" max="29" width="1.00390625" style="1" customWidth="1"/>
    <col min="30" max="31" width="1.25" style="1" customWidth="1"/>
    <col min="32" max="32" width="2.375" style="1" customWidth="1"/>
    <col min="33" max="33" width="1.4921875" style="1" customWidth="1"/>
    <col min="34" max="34" width="2.25390625" style="1" customWidth="1"/>
    <col min="35" max="35" width="2.00390625" style="1" customWidth="1"/>
    <col min="36" max="36" width="1.12109375" style="1" customWidth="1"/>
    <col min="37" max="38" width="1.00390625" style="1" customWidth="1"/>
    <col min="39" max="39" width="2.00390625" style="1" customWidth="1"/>
    <col min="40" max="40" width="5.75390625" style="1" customWidth="1"/>
    <col min="41" max="41" width="1.00390625" style="1" customWidth="1"/>
    <col min="42" max="42" width="6.375" style="1" customWidth="1"/>
    <col min="43" max="43" width="4.875" style="1" customWidth="1"/>
    <col min="44" max="44" width="9.00390625" style="1" customWidth="1"/>
    <col min="45" max="45" width="14.50390625" style="1" customWidth="1"/>
    <col min="46" max="46" width="46.75390625" style="1" customWidth="1"/>
    <col min="47" max="16384" width="9.00390625" style="1" customWidth="1"/>
  </cols>
  <sheetData>
    <row r="1" spans="1:43" ht="13.5" customHeight="1">
      <c r="A1" s="419" t="s">
        <v>160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</row>
    <row r="2" spans="1:43" ht="12.75">
      <c r="A2" s="5"/>
      <c r="AQ2" s="2" t="s">
        <v>98</v>
      </c>
    </row>
    <row r="3" spans="1:43" ht="12.75" customHeight="1">
      <c r="A3" s="7" t="s">
        <v>99</v>
      </c>
      <c r="B3" s="420" t="s">
        <v>101</v>
      </c>
      <c r="C3" s="421"/>
      <c r="D3" s="421"/>
      <c r="E3" s="421"/>
      <c r="F3" s="421"/>
      <c r="G3" s="421"/>
      <c r="H3" s="422"/>
      <c r="I3" s="413" t="s">
        <v>102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5"/>
      <c r="V3" s="420" t="s">
        <v>104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2"/>
      <c r="AM3" s="420" t="s">
        <v>67</v>
      </c>
      <c r="AN3" s="421"/>
      <c r="AO3" s="421"/>
      <c r="AP3" s="421"/>
      <c r="AQ3" s="421"/>
    </row>
    <row r="4" spans="1:46" ht="12.75" customHeight="1">
      <c r="A4" s="8" t="s">
        <v>100</v>
      </c>
      <c r="B4" s="413" t="s">
        <v>91</v>
      </c>
      <c r="C4" s="414"/>
      <c r="D4" s="415"/>
      <c r="E4" s="413" t="s">
        <v>90</v>
      </c>
      <c r="F4" s="414"/>
      <c r="G4" s="414"/>
      <c r="H4" s="415"/>
      <c r="I4" s="424" t="s">
        <v>103</v>
      </c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0" t="s">
        <v>105</v>
      </c>
      <c r="W4" s="421"/>
      <c r="X4" s="421"/>
      <c r="Y4" s="421"/>
      <c r="Z4" s="421"/>
      <c r="AA4" s="421"/>
      <c r="AB4" s="422"/>
      <c r="AC4" s="420" t="s">
        <v>106</v>
      </c>
      <c r="AD4" s="421"/>
      <c r="AE4" s="421"/>
      <c r="AF4" s="421"/>
      <c r="AG4" s="421"/>
      <c r="AH4" s="421"/>
      <c r="AI4" s="421"/>
      <c r="AJ4" s="421"/>
      <c r="AK4" s="421"/>
      <c r="AL4" s="422"/>
      <c r="AM4" s="413" t="s">
        <v>68</v>
      </c>
      <c r="AN4" s="414"/>
      <c r="AO4" s="415"/>
      <c r="AP4" s="413" t="s">
        <v>69</v>
      </c>
      <c r="AQ4" s="414"/>
      <c r="AS4" s="411" t="s">
        <v>142</v>
      </c>
      <c r="AT4" s="412"/>
    </row>
    <row r="5" spans="1:46" ht="12.75" customHeight="1">
      <c r="A5" s="9"/>
      <c r="B5" s="416"/>
      <c r="C5" s="417"/>
      <c r="D5" s="418"/>
      <c r="E5" s="416"/>
      <c r="F5" s="417"/>
      <c r="G5" s="417"/>
      <c r="H5" s="418"/>
      <c r="I5" s="416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8"/>
      <c r="V5" s="420" t="s">
        <v>57</v>
      </c>
      <c r="W5" s="421"/>
      <c r="X5" s="422"/>
      <c r="Y5" s="420" t="s">
        <v>58</v>
      </c>
      <c r="Z5" s="421"/>
      <c r="AA5" s="421"/>
      <c r="AB5" s="422"/>
      <c r="AC5" s="420" t="s">
        <v>57</v>
      </c>
      <c r="AD5" s="421"/>
      <c r="AE5" s="421"/>
      <c r="AF5" s="421"/>
      <c r="AG5" s="422"/>
      <c r="AH5" s="420" t="s">
        <v>58</v>
      </c>
      <c r="AI5" s="421"/>
      <c r="AJ5" s="421"/>
      <c r="AK5" s="421"/>
      <c r="AL5" s="422"/>
      <c r="AM5" s="416"/>
      <c r="AN5" s="417"/>
      <c r="AO5" s="418"/>
      <c r="AP5" s="416"/>
      <c r="AQ5" s="417"/>
      <c r="AS5" s="12"/>
      <c r="AT5" s="16" t="s">
        <v>145</v>
      </c>
    </row>
    <row r="6" spans="1:46" ht="15.75">
      <c r="A6" s="3">
        <v>1</v>
      </c>
      <c r="B6" s="391">
        <v>2</v>
      </c>
      <c r="C6" s="392"/>
      <c r="D6" s="393"/>
      <c r="E6" s="391">
        <v>3</v>
      </c>
      <c r="F6" s="392"/>
      <c r="G6" s="392"/>
      <c r="H6" s="393"/>
      <c r="I6" s="391">
        <v>4</v>
      </c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3"/>
      <c r="V6" s="391">
        <v>5</v>
      </c>
      <c r="W6" s="392"/>
      <c r="X6" s="393"/>
      <c r="Y6" s="391">
        <v>6</v>
      </c>
      <c r="Z6" s="392"/>
      <c r="AA6" s="392"/>
      <c r="AB6" s="393"/>
      <c r="AC6" s="391">
        <v>7</v>
      </c>
      <c r="AD6" s="392"/>
      <c r="AE6" s="392"/>
      <c r="AF6" s="392"/>
      <c r="AG6" s="393"/>
      <c r="AH6" s="391">
        <v>8</v>
      </c>
      <c r="AI6" s="392"/>
      <c r="AJ6" s="392"/>
      <c r="AK6" s="392"/>
      <c r="AL6" s="393"/>
      <c r="AM6" s="391">
        <v>9</v>
      </c>
      <c r="AN6" s="392"/>
      <c r="AO6" s="393"/>
      <c r="AP6" s="391">
        <v>10</v>
      </c>
      <c r="AQ6" s="392"/>
      <c r="AS6" s="13" t="s">
        <v>143</v>
      </c>
      <c r="AT6" s="16" t="s">
        <v>146</v>
      </c>
    </row>
    <row r="7" spans="1:46" ht="31.5">
      <c r="A7" s="3">
        <v>1</v>
      </c>
      <c r="B7" s="423">
        <v>41060</v>
      </c>
      <c r="C7" s="395"/>
      <c r="D7" s="396"/>
      <c r="E7" s="391"/>
      <c r="F7" s="392"/>
      <c r="G7" s="392"/>
      <c r="H7" s="393"/>
      <c r="I7" s="371" t="s">
        <v>135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3"/>
      <c r="V7" s="398">
        <v>647.2</v>
      </c>
      <c r="W7" s="399"/>
      <c r="X7" s="400"/>
      <c r="Y7" s="391"/>
      <c r="Z7" s="392"/>
      <c r="AA7" s="392"/>
      <c r="AB7" s="393"/>
      <c r="AC7" s="391"/>
      <c r="AD7" s="392"/>
      <c r="AE7" s="392"/>
      <c r="AF7" s="392"/>
      <c r="AG7" s="393"/>
      <c r="AH7" s="391"/>
      <c r="AI7" s="392"/>
      <c r="AJ7" s="392"/>
      <c r="AK7" s="392"/>
      <c r="AL7" s="393"/>
      <c r="AM7" s="391"/>
      <c r="AN7" s="392"/>
      <c r="AO7" s="393"/>
      <c r="AP7" s="391"/>
      <c r="AQ7" s="392"/>
      <c r="AS7" s="14" t="s">
        <v>144</v>
      </c>
      <c r="AT7" s="16" t="s">
        <v>148</v>
      </c>
    </row>
    <row r="8" spans="1:46" ht="27" customHeight="1">
      <c r="A8" s="3">
        <v>2</v>
      </c>
      <c r="B8" s="394" t="s">
        <v>140</v>
      </c>
      <c r="C8" s="395"/>
      <c r="D8" s="396"/>
      <c r="E8" s="391"/>
      <c r="F8" s="392"/>
      <c r="G8" s="392"/>
      <c r="H8" s="393"/>
      <c r="I8" s="397" t="s">
        <v>238</v>
      </c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3"/>
      <c r="V8" s="398">
        <v>11190</v>
      </c>
      <c r="W8" s="399"/>
      <c r="X8" s="400"/>
      <c r="Y8" s="391"/>
      <c r="Z8" s="392"/>
      <c r="AA8" s="392"/>
      <c r="AB8" s="393"/>
      <c r="AC8" s="391"/>
      <c r="AD8" s="392"/>
      <c r="AE8" s="392"/>
      <c r="AF8" s="392"/>
      <c r="AG8" s="393"/>
      <c r="AH8" s="391"/>
      <c r="AI8" s="392"/>
      <c r="AJ8" s="392"/>
      <c r="AK8" s="392"/>
      <c r="AL8" s="393"/>
      <c r="AM8" s="391"/>
      <c r="AN8" s="392"/>
      <c r="AO8" s="393"/>
      <c r="AP8" s="391"/>
      <c r="AQ8" s="392"/>
      <c r="AS8" s="14" t="s">
        <v>157</v>
      </c>
      <c r="AT8" s="16" t="s">
        <v>158</v>
      </c>
    </row>
    <row r="9" spans="1:46" ht="26.25" customHeight="1">
      <c r="A9" s="3">
        <v>3</v>
      </c>
      <c r="B9" s="394" t="s">
        <v>140</v>
      </c>
      <c r="C9" s="395"/>
      <c r="D9" s="396"/>
      <c r="E9" s="391"/>
      <c r="F9" s="392"/>
      <c r="G9" s="392"/>
      <c r="H9" s="393"/>
      <c r="I9" s="397" t="s">
        <v>138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3"/>
      <c r="V9" s="398">
        <v>800</v>
      </c>
      <c r="W9" s="399"/>
      <c r="X9" s="400"/>
      <c r="Y9" s="391"/>
      <c r="Z9" s="392"/>
      <c r="AA9" s="392"/>
      <c r="AB9" s="393"/>
      <c r="AC9" s="391"/>
      <c r="AD9" s="392"/>
      <c r="AE9" s="392"/>
      <c r="AF9" s="392"/>
      <c r="AG9" s="393"/>
      <c r="AH9" s="391"/>
      <c r="AI9" s="392"/>
      <c r="AJ9" s="392"/>
      <c r="AK9" s="392"/>
      <c r="AL9" s="393"/>
      <c r="AM9" s="391"/>
      <c r="AN9" s="392"/>
      <c r="AO9" s="393"/>
      <c r="AP9" s="391"/>
      <c r="AQ9" s="392"/>
      <c r="AS9" s="14" t="s">
        <v>137</v>
      </c>
      <c r="AT9" s="16" t="s">
        <v>147</v>
      </c>
    </row>
    <row r="10" spans="1:46" ht="23.25" customHeight="1">
      <c r="A10" s="3">
        <v>4</v>
      </c>
      <c r="B10" s="394" t="s">
        <v>140</v>
      </c>
      <c r="C10" s="395"/>
      <c r="D10" s="396"/>
      <c r="E10" s="391"/>
      <c r="F10" s="392"/>
      <c r="G10" s="392"/>
      <c r="H10" s="393"/>
      <c r="I10" s="371" t="s">
        <v>134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3"/>
      <c r="V10" s="398">
        <v>590</v>
      </c>
      <c r="W10" s="399"/>
      <c r="X10" s="400"/>
      <c r="Y10" s="391"/>
      <c r="Z10" s="392"/>
      <c r="AA10" s="392"/>
      <c r="AB10" s="393"/>
      <c r="AC10" s="391"/>
      <c r="AD10" s="392"/>
      <c r="AE10" s="392"/>
      <c r="AF10" s="392"/>
      <c r="AG10" s="393"/>
      <c r="AH10" s="391"/>
      <c r="AI10" s="392"/>
      <c r="AJ10" s="392"/>
      <c r="AK10" s="392"/>
      <c r="AL10" s="393"/>
      <c r="AM10" s="391"/>
      <c r="AN10" s="392"/>
      <c r="AO10" s="393"/>
      <c r="AP10" s="391"/>
      <c r="AQ10" s="392"/>
      <c r="AS10" s="15" t="s">
        <v>134</v>
      </c>
      <c r="AT10" s="16" t="s">
        <v>146</v>
      </c>
    </row>
    <row r="11" spans="1:46" ht="31.5">
      <c r="A11" s="3">
        <v>5</v>
      </c>
      <c r="B11" s="423">
        <v>41063</v>
      </c>
      <c r="C11" s="395"/>
      <c r="D11" s="396"/>
      <c r="E11" s="391"/>
      <c r="F11" s="392"/>
      <c r="G11" s="392"/>
      <c r="H11" s="393"/>
      <c r="I11" s="371" t="s">
        <v>136</v>
      </c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3"/>
      <c r="V11" s="398">
        <v>602.7</v>
      </c>
      <c r="W11" s="399"/>
      <c r="X11" s="400"/>
      <c r="Y11" s="391"/>
      <c r="Z11" s="392"/>
      <c r="AA11" s="392"/>
      <c r="AB11" s="393"/>
      <c r="AC11" s="391"/>
      <c r="AD11" s="392"/>
      <c r="AE11" s="392"/>
      <c r="AF11" s="392"/>
      <c r="AG11" s="393"/>
      <c r="AH11" s="391"/>
      <c r="AI11" s="392"/>
      <c r="AJ11" s="392"/>
      <c r="AK11" s="392"/>
      <c r="AL11" s="393"/>
      <c r="AM11" s="391"/>
      <c r="AN11" s="392"/>
      <c r="AO11" s="393"/>
      <c r="AP11" s="391"/>
      <c r="AQ11" s="392"/>
      <c r="AS11" s="15" t="s">
        <v>132</v>
      </c>
      <c r="AT11" s="16" t="s">
        <v>149</v>
      </c>
    </row>
    <row r="12" spans="1:46" ht="27" customHeight="1">
      <c r="A12" s="3">
        <v>6</v>
      </c>
      <c r="B12" s="404" t="s">
        <v>139</v>
      </c>
      <c r="C12" s="405"/>
      <c r="D12" s="406"/>
      <c r="E12" s="391"/>
      <c r="F12" s="392"/>
      <c r="G12" s="392"/>
      <c r="H12" s="393"/>
      <c r="I12" s="371" t="s">
        <v>235</v>
      </c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3"/>
      <c r="V12" s="398">
        <v>1500</v>
      </c>
      <c r="W12" s="399"/>
      <c r="X12" s="400"/>
      <c r="Y12" s="391"/>
      <c r="Z12" s="392"/>
      <c r="AA12" s="392"/>
      <c r="AB12" s="393"/>
      <c r="AC12" s="391"/>
      <c r="AD12" s="392"/>
      <c r="AE12" s="392"/>
      <c r="AF12" s="392"/>
      <c r="AG12" s="393"/>
      <c r="AH12" s="391"/>
      <c r="AI12" s="392"/>
      <c r="AJ12" s="392"/>
      <c r="AK12" s="392"/>
      <c r="AL12" s="393"/>
      <c r="AM12" s="391"/>
      <c r="AN12" s="392"/>
      <c r="AO12" s="393"/>
      <c r="AP12" s="391"/>
      <c r="AQ12" s="392"/>
      <c r="AS12" s="427" t="s">
        <v>154</v>
      </c>
      <c r="AT12" s="428"/>
    </row>
    <row r="13" spans="1:46" ht="27.75" customHeight="1">
      <c r="A13" s="3">
        <v>7</v>
      </c>
      <c r="B13" s="404" t="s">
        <v>139</v>
      </c>
      <c r="C13" s="405"/>
      <c r="D13" s="406"/>
      <c r="E13" s="391"/>
      <c r="F13" s="392"/>
      <c r="G13" s="392"/>
      <c r="H13" s="393"/>
      <c r="I13" s="371" t="s">
        <v>133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3"/>
      <c r="V13" s="398">
        <f>100*4</f>
        <v>400</v>
      </c>
      <c r="W13" s="399"/>
      <c r="X13" s="400"/>
      <c r="Y13" s="391"/>
      <c r="Z13" s="392"/>
      <c r="AA13" s="392"/>
      <c r="AB13" s="393"/>
      <c r="AC13" s="391"/>
      <c r="AD13" s="392"/>
      <c r="AE13" s="392"/>
      <c r="AF13" s="392"/>
      <c r="AG13" s="393"/>
      <c r="AH13" s="391"/>
      <c r="AI13" s="392"/>
      <c r="AJ13" s="392"/>
      <c r="AK13" s="392"/>
      <c r="AL13" s="393"/>
      <c r="AM13" s="391"/>
      <c r="AN13" s="392"/>
      <c r="AO13" s="393"/>
      <c r="AP13" s="391"/>
      <c r="AQ13" s="392"/>
      <c r="AS13" s="20"/>
      <c r="AT13" s="18" t="s">
        <v>56</v>
      </c>
    </row>
    <row r="14" spans="1:46" ht="15.75" customHeight="1">
      <c r="A14" s="3"/>
      <c r="B14" s="407"/>
      <c r="C14" s="405"/>
      <c r="D14" s="406"/>
      <c r="E14" s="391"/>
      <c r="F14" s="392"/>
      <c r="G14" s="392"/>
      <c r="H14" s="393"/>
      <c r="I14" s="391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3"/>
      <c r="V14" s="408"/>
      <c r="W14" s="409"/>
      <c r="X14" s="410"/>
      <c r="Y14" s="391"/>
      <c r="Z14" s="392"/>
      <c r="AA14" s="392"/>
      <c r="AB14" s="393"/>
      <c r="AC14" s="391"/>
      <c r="AD14" s="392"/>
      <c r="AE14" s="392"/>
      <c r="AF14" s="392"/>
      <c r="AG14" s="393"/>
      <c r="AH14" s="391"/>
      <c r="AI14" s="392"/>
      <c r="AJ14" s="392"/>
      <c r="AK14" s="392"/>
      <c r="AL14" s="393"/>
      <c r="AM14" s="391"/>
      <c r="AN14" s="392"/>
      <c r="AO14" s="393"/>
      <c r="AP14" s="391"/>
      <c r="AQ14" s="392"/>
      <c r="AS14" s="18" t="s">
        <v>133</v>
      </c>
      <c r="AT14" s="19" t="s">
        <v>237</v>
      </c>
    </row>
    <row r="15" spans="1:46" ht="15.75" customHeight="1">
      <c r="A15" s="3"/>
      <c r="B15" s="407"/>
      <c r="C15" s="405"/>
      <c r="D15" s="406"/>
      <c r="E15" s="391"/>
      <c r="F15" s="392"/>
      <c r="G15" s="392"/>
      <c r="H15" s="393"/>
      <c r="I15" s="391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3"/>
      <c r="V15" s="408"/>
      <c r="W15" s="409"/>
      <c r="X15" s="410"/>
      <c r="Y15" s="391"/>
      <c r="Z15" s="392"/>
      <c r="AA15" s="392"/>
      <c r="AB15" s="393"/>
      <c r="AC15" s="391"/>
      <c r="AD15" s="392"/>
      <c r="AE15" s="392"/>
      <c r="AF15" s="392"/>
      <c r="AG15" s="393"/>
      <c r="AH15" s="391"/>
      <c r="AI15" s="392"/>
      <c r="AJ15" s="392"/>
      <c r="AK15" s="392"/>
      <c r="AL15" s="393"/>
      <c r="AM15" s="391"/>
      <c r="AN15" s="392"/>
      <c r="AO15" s="393"/>
      <c r="AP15" s="391"/>
      <c r="AQ15" s="392"/>
      <c r="AS15" s="18" t="s">
        <v>132</v>
      </c>
      <c r="AT15" s="20" t="s">
        <v>155</v>
      </c>
    </row>
    <row r="16" spans="1:46" ht="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AS16" s="20"/>
      <c r="AT16" s="21"/>
    </row>
    <row r="17" spans="20:46" ht="15.75" customHeight="1">
      <c r="T17" s="2" t="s">
        <v>107</v>
      </c>
      <c r="V17" s="398">
        <f>SUM(V7:X15)</f>
        <v>15729.900000000001</v>
      </c>
      <c r="W17" s="399"/>
      <c r="X17" s="400"/>
      <c r="Y17" s="391"/>
      <c r="Z17" s="392"/>
      <c r="AA17" s="392"/>
      <c r="AB17" s="393"/>
      <c r="AC17" s="391"/>
      <c r="AD17" s="392"/>
      <c r="AE17" s="392"/>
      <c r="AF17" s="392"/>
      <c r="AG17" s="393"/>
      <c r="AH17" s="391"/>
      <c r="AI17" s="392"/>
      <c r="AJ17" s="392"/>
      <c r="AK17" s="392"/>
      <c r="AL17" s="393"/>
      <c r="AM17" s="391"/>
      <c r="AN17" s="392"/>
      <c r="AO17" s="393"/>
      <c r="AP17" s="391"/>
      <c r="AQ17" s="392"/>
      <c r="AS17" s="18" t="s">
        <v>156</v>
      </c>
      <c r="AT17" s="20" t="s">
        <v>159</v>
      </c>
    </row>
    <row r="18" spans="22:46" ht="15.75">
      <c r="V18" s="391"/>
      <c r="W18" s="392"/>
      <c r="X18" s="393"/>
      <c r="Y18" s="391"/>
      <c r="Z18" s="392"/>
      <c r="AA18" s="392"/>
      <c r="AB18" s="393"/>
      <c r="AC18" s="391"/>
      <c r="AD18" s="392"/>
      <c r="AE18" s="392"/>
      <c r="AF18" s="392"/>
      <c r="AG18" s="393"/>
      <c r="AH18" s="391"/>
      <c r="AI18" s="392"/>
      <c r="AJ18" s="392"/>
      <c r="AK18" s="392"/>
      <c r="AL18" s="393"/>
      <c r="AM18" s="391"/>
      <c r="AN18" s="392"/>
      <c r="AO18" s="393"/>
      <c r="AP18" s="391"/>
      <c r="AQ18" s="392"/>
      <c r="AT18" s="17"/>
    </row>
    <row r="19" spans="22:46" ht="12.75" customHeight="1">
      <c r="V19" s="391"/>
      <c r="W19" s="392"/>
      <c r="X19" s="393"/>
      <c r="Y19" s="391"/>
      <c r="Z19" s="392"/>
      <c r="AA19" s="392"/>
      <c r="AB19" s="393"/>
      <c r="AC19" s="391"/>
      <c r="AD19" s="392"/>
      <c r="AE19" s="392"/>
      <c r="AF19" s="392"/>
      <c r="AG19" s="393"/>
      <c r="AH19" s="391"/>
      <c r="AI19" s="392"/>
      <c r="AJ19" s="392"/>
      <c r="AK19" s="392"/>
      <c r="AL19" s="393"/>
      <c r="AM19" s="391"/>
      <c r="AN19" s="392"/>
      <c r="AO19" s="393"/>
      <c r="AP19" s="391"/>
      <c r="AQ19" s="392"/>
      <c r="AS19" s="429" t="s">
        <v>150</v>
      </c>
      <c r="AT19" s="429"/>
    </row>
    <row r="20" spans="20:46" ht="12.75">
      <c r="T20" s="2" t="s">
        <v>65</v>
      </c>
      <c r="V20" s="391"/>
      <c r="W20" s="392"/>
      <c r="X20" s="393"/>
      <c r="Y20" s="391"/>
      <c r="Z20" s="392"/>
      <c r="AA20" s="392"/>
      <c r="AB20" s="393"/>
      <c r="AC20" s="391"/>
      <c r="AD20" s="392"/>
      <c r="AE20" s="392"/>
      <c r="AF20" s="392"/>
      <c r="AG20" s="393"/>
      <c r="AH20" s="391"/>
      <c r="AI20" s="392"/>
      <c r="AJ20" s="392"/>
      <c r="AK20" s="392"/>
      <c r="AL20" s="393"/>
      <c r="AM20" s="391"/>
      <c r="AN20" s="392"/>
      <c r="AO20" s="393"/>
      <c r="AP20" s="391"/>
      <c r="AQ20" s="392"/>
      <c r="AS20" s="429"/>
      <c r="AT20" s="429"/>
    </row>
    <row r="21" spans="22:46" ht="12.75">
      <c r="V21" s="391"/>
      <c r="W21" s="392"/>
      <c r="X21" s="393"/>
      <c r="Y21" s="391"/>
      <c r="Z21" s="392"/>
      <c r="AA21" s="392"/>
      <c r="AB21" s="393"/>
      <c r="AC21" s="391"/>
      <c r="AD21" s="392"/>
      <c r="AE21" s="392"/>
      <c r="AF21" s="392"/>
      <c r="AG21" s="393"/>
      <c r="AH21" s="391"/>
      <c r="AI21" s="392"/>
      <c r="AJ21" s="392"/>
      <c r="AK21" s="392"/>
      <c r="AL21" s="393"/>
      <c r="AM21" s="391"/>
      <c r="AN21" s="392"/>
      <c r="AO21" s="393"/>
      <c r="AP21" s="391"/>
      <c r="AQ21" s="392"/>
      <c r="AS21" s="429"/>
      <c r="AT21" s="429"/>
    </row>
    <row r="22" spans="22:46" ht="12.75">
      <c r="V22" s="391"/>
      <c r="W22" s="392"/>
      <c r="X22" s="393"/>
      <c r="Y22" s="391"/>
      <c r="Z22" s="392"/>
      <c r="AA22" s="392"/>
      <c r="AB22" s="393"/>
      <c r="AC22" s="391"/>
      <c r="AD22" s="392"/>
      <c r="AE22" s="392"/>
      <c r="AF22" s="392"/>
      <c r="AG22" s="393"/>
      <c r="AH22" s="391"/>
      <c r="AI22" s="392"/>
      <c r="AJ22" s="392"/>
      <c r="AK22" s="392"/>
      <c r="AL22" s="393"/>
      <c r="AM22" s="391"/>
      <c r="AN22" s="392"/>
      <c r="AO22" s="393"/>
      <c r="AP22" s="391"/>
      <c r="AQ22" s="392"/>
      <c r="AS22" s="429"/>
      <c r="AT22" s="429"/>
    </row>
    <row r="23" spans="20:46" ht="12.75">
      <c r="T23" s="2" t="s">
        <v>66</v>
      </c>
      <c r="V23" s="391"/>
      <c r="W23" s="392"/>
      <c r="X23" s="393"/>
      <c r="Y23" s="391"/>
      <c r="Z23" s="392"/>
      <c r="AA23" s="392"/>
      <c r="AB23" s="393"/>
      <c r="AC23" s="391"/>
      <c r="AD23" s="392"/>
      <c r="AE23" s="392"/>
      <c r="AF23" s="392"/>
      <c r="AG23" s="393"/>
      <c r="AH23" s="391"/>
      <c r="AI23" s="392"/>
      <c r="AJ23" s="392"/>
      <c r="AK23" s="392"/>
      <c r="AL23" s="393"/>
      <c r="AM23" s="391"/>
      <c r="AN23" s="392"/>
      <c r="AO23" s="393"/>
      <c r="AP23" s="391"/>
      <c r="AQ23" s="392"/>
      <c r="AS23" s="429"/>
      <c r="AT23" s="429"/>
    </row>
    <row r="24" spans="22:43" ht="12.75">
      <c r="V24" s="391"/>
      <c r="W24" s="392"/>
      <c r="X24" s="393"/>
      <c r="Y24" s="391"/>
      <c r="Z24" s="392"/>
      <c r="AA24" s="392"/>
      <c r="AB24" s="393"/>
      <c r="AC24" s="391"/>
      <c r="AD24" s="392"/>
      <c r="AE24" s="392"/>
      <c r="AF24" s="392"/>
      <c r="AG24" s="393"/>
      <c r="AH24" s="391"/>
      <c r="AI24" s="392"/>
      <c r="AJ24" s="392"/>
      <c r="AK24" s="392"/>
      <c r="AL24" s="393"/>
      <c r="AM24" s="391"/>
      <c r="AN24" s="392"/>
      <c r="AO24" s="393"/>
      <c r="AP24" s="391"/>
      <c r="AQ24" s="392"/>
    </row>
    <row r="25" spans="22:43" ht="12.75"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391"/>
    </row>
    <row r="26" spans="22:43" ht="12.75"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391"/>
    </row>
    <row r="29" spans="1:24" ht="12.75">
      <c r="A29" s="1" t="s">
        <v>115</v>
      </c>
      <c r="I29" s="11"/>
      <c r="J29" s="11"/>
      <c r="K29" s="11"/>
      <c r="L29" s="11"/>
      <c r="M29" s="11"/>
      <c r="N29" s="11"/>
      <c r="O29" s="11"/>
      <c r="R29" s="403" t="s">
        <v>141</v>
      </c>
      <c r="S29" s="403"/>
      <c r="T29" s="403"/>
      <c r="U29" s="403"/>
      <c r="V29" s="403"/>
      <c r="W29" s="403"/>
      <c r="X29" s="403"/>
    </row>
    <row r="30" spans="9:24" ht="9" customHeight="1">
      <c r="I30" s="401" t="s">
        <v>45</v>
      </c>
      <c r="J30" s="401"/>
      <c r="K30" s="401"/>
      <c r="L30" s="401"/>
      <c r="M30" s="401"/>
      <c r="N30" s="401"/>
      <c r="O30" s="401"/>
      <c r="P30" s="6"/>
      <c r="Q30" s="6"/>
      <c r="R30" s="401" t="s">
        <v>14</v>
      </c>
      <c r="S30" s="401"/>
      <c r="T30" s="401"/>
      <c r="U30" s="401"/>
      <c r="V30" s="401"/>
      <c r="W30" s="401"/>
      <c r="X30" s="401"/>
    </row>
  </sheetData>
  <sheetProtection/>
  <mergeCells count="173">
    <mergeCell ref="V12:X12"/>
    <mergeCell ref="V10:X10"/>
    <mergeCell ref="AH14:AL14"/>
    <mergeCell ref="AM14:AO14"/>
    <mergeCell ref="AH13:AL13"/>
    <mergeCell ref="AM13:AO13"/>
    <mergeCell ref="AP11:AQ11"/>
    <mergeCell ref="AM12:AO12"/>
    <mergeCell ref="AP12:AQ12"/>
    <mergeCell ref="AC11:AG11"/>
    <mergeCell ref="B10:D10"/>
    <mergeCell ref="E10:H10"/>
    <mergeCell ref="AS19:AT23"/>
    <mergeCell ref="AM18:AO18"/>
    <mergeCell ref="AP18:AQ18"/>
    <mergeCell ref="AC10:AG10"/>
    <mergeCell ref="AH10:AL10"/>
    <mergeCell ref="AM10:AO10"/>
    <mergeCell ref="AM11:AO11"/>
    <mergeCell ref="AC14:AG14"/>
    <mergeCell ref="AH8:AL8"/>
    <mergeCell ref="B9:D9"/>
    <mergeCell ref="E9:H9"/>
    <mergeCell ref="AH6:AL6"/>
    <mergeCell ref="AH7:AL7"/>
    <mergeCell ref="B6:D6"/>
    <mergeCell ref="E6:H6"/>
    <mergeCell ref="I6:U6"/>
    <mergeCell ref="V6:X6"/>
    <mergeCell ref="AS12:AT12"/>
    <mergeCell ref="Y11:AB11"/>
    <mergeCell ref="I9:U9"/>
    <mergeCell ref="V9:X9"/>
    <mergeCell ref="I10:U10"/>
    <mergeCell ref="AH11:AL11"/>
    <mergeCell ref="Y10:AB10"/>
    <mergeCell ref="AM9:AO9"/>
    <mergeCell ref="AP9:AQ9"/>
    <mergeCell ref="I12:U12"/>
    <mergeCell ref="E7:H7"/>
    <mergeCell ref="I7:U7"/>
    <mergeCell ref="V7:X7"/>
    <mergeCell ref="AP10:AQ10"/>
    <mergeCell ref="B3:H3"/>
    <mergeCell ref="I3:U3"/>
    <mergeCell ref="V3:AL3"/>
    <mergeCell ref="V5:X5"/>
    <mergeCell ref="Y5:AB5"/>
    <mergeCell ref="AC5:AG5"/>
    <mergeCell ref="B11:D11"/>
    <mergeCell ref="E11:H11"/>
    <mergeCell ref="I11:U11"/>
    <mergeCell ref="V11:X11"/>
    <mergeCell ref="AM3:AQ3"/>
    <mergeCell ref="B4:D5"/>
    <mergeCell ref="E4:H5"/>
    <mergeCell ref="I4:U4"/>
    <mergeCell ref="V4:AB4"/>
    <mergeCell ref="I5:U5"/>
    <mergeCell ref="A1:AQ1"/>
    <mergeCell ref="Y9:AB9"/>
    <mergeCell ref="AC9:AG9"/>
    <mergeCell ref="AH9:AL9"/>
    <mergeCell ref="AC4:AL4"/>
    <mergeCell ref="AH5:AL5"/>
    <mergeCell ref="AP8:AQ8"/>
    <mergeCell ref="Y6:AB6"/>
    <mergeCell ref="Y7:AB7"/>
    <mergeCell ref="B7:D7"/>
    <mergeCell ref="AM7:AO7"/>
    <mergeCell ref="AC7:AG7"/>
    <mergeCell ref="AC6:AG6"/>
    <mergeCell ref="AS4:AT4"/>
    <mergeCell ref="AM8:AO8"/>
    <mergeCell ref="AP7:AQ7"/>
    <mergeCell ref="AM4:AO5"/>
    <mergeCell ref="AP4:AQ5"/>
    <mergeCell ref="AM6:AO6"/>
    <mergeCell ref="AP6:AQ6"/>
    <mergeCell ref="I13:U13"/>
    <mergeCell ref="V13:X13"/>
    <mergeCell ref="B14:D14"/>
    <mergeCell ref="AP14:AQ14"/>
    <mergeCell ref="E14:H14"/>
    <mergeCell ref="I14:U14"/>
    <mergeCell ref="V14:X14"/>
    <mergeCell ref="Y14:AB14"/>
    <mergeCell ref="B13:D13"/>
    <mergeCell ref="E13:H13"/>
    <mergeCell ref="AC18:AG18"/>
    <mergeCell ref="AH18:AL18"/>
    <mergeCell ref="AM17:AO17"/>
    <mergeCell ref="AP17:AQ17"/>
    <mergeCell ref="AC12:AG12"/>
    <mergeCell ref="Y12:AB12"/>
    <mergeCell ref="AH12:AL12"/>
    <mergeCell ref="AP13:AQ13"/>
    <mergeCell ref="Y13:AB13"/>
    <mergeCell ref="AC13:AG13"/>
    <mergeCell ref="AC15:AG15"/>
    <mergeCell ref="AH15:AL15"/>
    <mergeCell ref="AM19:AO19"/>
    <mergeCell ref="AP19:AQ19"/>
    <mergeCell ref="V17:X17"/>
    <mergeCell ref="Y17:AB17"/>
    <mergeCell ref="AC17:AG17"/>
    <mergeCell ref="AH17:AL17"/>
    <mergeCell ref="V18:X18"/>
    <mergeCell ref="Y18:AB18"/>
    <mergeCell ref="Y20:AB20"/>
    <mergeCell ref="AM20:AO20"/>
    <mergeCell ref="AP20:AQ20"/>
    <mergeCell ref="AP15:AQ15"/>
    <mergeCell ref="AM15:AO15"/>
    <mergeCell ref="B15:D15"/>
    <mergeCell ref="E15:H15"/>
    <mergeCell ref="I15:U15"/>
    <mergeCell ref="V15:X15"/>
    <mergeCell ref="Y15:AB15"/>
    <mergeCell ref="AP21:AQ21"/>
    <mergeCell ref="V22:X22"/>
    <mergeCell ref="Y22:AB22"/>
    <mergeCell ref="AC22:AG22"/>
    <mergeCell ref="AH22:AL22"/>
    <mergeCell ref="AM22:AO22"/>
    <mergeCell ref="AP22:AQ22"/>
    <mergeCell ref="V21:X21"/>
    <mergeCell ref="AC21:AG21"/>
    <mergeCell ref="Y21:AB21"/>
    <mergeCell ref="V20:X20"/>
    <mergeCell ref="AP23:AQ23"/>
    <mergeCell ref="AP24:AQ24"/>
    <mergeCell ref="Y23:AB23"/>
    <mergeCell ref="AC23:AG23"/>
    <mergeCell ref="AM23:AO23"/>
    <mergeCell ref="Y24:AB24"/>
    <mergeCell ref="AC24:AG24"/>
    <mergeCell ref="AH24:AL24"/>
    <mergeCell ref="AM24:AO24"/>
    <mergeCell ref="AP26:AQ26"/>
    <mergeCell ref="V25:X25"/>
    <mergeCell ref="Y25:AB25"/>
    <mergeCell ref="V26:X26"/>
    <mergeCell ref="Y26:AB26"/>
    <mergeCell ref="AC26:AG26"/>
    <mergeCell ref="AH26:AL26"/>
    <mergeCell ref="AM25:AO25"/>
    <mergeCell ref="AP25:AQ25"/>
    <mergeCell ref="AH25:AL25"/>
    <mergeCell ref="B12:D12"/>
    <mergeCell ref="E12:H12"/>
    <mergeCell ref="AM21:AO21"/>
    <mergeCell ref="AH21:AL21"/>
    <mergeCell ref="AC20:AG20"/>
    <mergeCell ref="AH20:AL20"/>
    <mergeCell ref="AC19:AG19"/>
    <mergeCell ref="AH19:AL19"/>
    <mergeCell ref="V19:X19"/>
    <mergeCell ref="Y19:AB19"/>
    <mergeCell ref="I30:O30"/>
    <mergeCell ref="R30:X30"/>
    <mergeCell ref="AM26:AO26"/>
    <mergeCell ref="AH23:AL23"/>
    <mergeCell ref="R29:X29"/>
    <mergeCell ref="V24:X24"/>
    <mergeCell ref="V23:X23"/>
    <mergeCell ref="AC25:AG25"/>
    <mergeCell ref="Y8:AB8"/>
    <mergeCell ref="AC8:AG8"/>
    <mergeCell ref="B8:D8"/>
    <mergeCell ref="E8:H8"/>
    <mergeCell ref="I8:U8"/>
    <mergeCell ref="V8:X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Живаев</cp:lastModifiedBy>
  <cp:lastPrinted>2017-09-08T17:05:46Z</cp:lastPrinted>
  <dcterms:created xsi:type="dcterms:W3CDTF">2007-12-06T10:42:04Z</dcterms:created>
  <dcterms:modified xsi:type="dcterms:W3CDTF">2021-04-21T07:13:32Z</dcterms:modified>
  <cp:category/>
  <cp:version/>
  <cp:contentType/>
  <cp:contentStatus/>
</cp:coreProperties>
</file>